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ORT\ТРАНСПОРТ\Транспорт по районам\ТРАНСПОРТ - по районам 2021\08.2021г\Транспорт по районам 08 2021\"/>
    </mc:Choice>
  </mc:AlternateContent>
  <bookViews>
    <workbookView xWindow="-120" yWindow="-120" windowWidth="29040" windowHeight="15840" activeTab="1"/>
  </bookViews>
  <sheets>
    <sheet name="грузоперевозки авт." sheetId="1" r:id="rId1"/>
    <sheet name="Темпы роста по грузоперевозка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1" l="1"/>
  <c r="AG6" i="1" l="1"/>
  <c r="AF6" i="1" l="1"/>
  <c r="AE6" i="1" l="1"/>
  <c r="AD34" i="2" l="1"/>
  <c r="AD35" i="2"/>
  <c r="AD36" i="2"/>
  <c r="AD37" i="2"/>
  <c r="AD38" i="2"/>
  <c r="AD39" i="2"/>
  <c r="AD40" i="2"/>
  <c r="AD33" i="2"/>
  <c r="AD6" i="1" l="1"/>
  <c r="AC34" i="2" l="1"/>
  <c r="AC35" i="2"/>
  <c r="AC36" i="2"/>
  <c r="AC37" i="2"/>
  <c r="AC38" i="2"/>
  <c r="AC39" i="2"/>
  <c r="AC40" i="2"/>
  <c r="AC33" i="2"/>
  <c r="AC6" i="1" l="1"/>
  <c r="AB6" i="1" l="1"/>
  <c r="AA6" i="1" l="1"/>
  <c r="S52" i="2" l="1"/>
  <c r="S53" i="2"/>
  <c r="S54" i="2"/>
  <c r="S55" i="2"/>
  <c r="S56" i="2"/>
  <c r="S57" i="2"/>
  <c r="S58" i="2"/>
  <c r="S59" i="2"/>
  <c r="S60" i="2"/>
  <c r="S51" i="2"/>
  <c r="O6" i="1" l="1"/>
  <c r="P6" i="1"/>
  <c r="Q6" i="1"/>
  <c r="R6" i="1"/>
  <c r="S6" i="1"/>
  <c r="T6" i="1"/>
  <c r="U6" i="1"/>
  <c r="V6" i="1"/>
  <c r="W6" i="1"/>
  <c r="X6" i="1"/>
  <c r="Y6" i="1"/>
  <c r="Z6" i="1"/>
  <c r="F6" i="1"/>
  <c r="G6" i="1"/>
  <c r="H6" i="1"/>
  <c r="I6" i="1"/>
  <c r="J6" i="1"/>
  <c r="K6" i="1"/>
  <c r="L6" i="1"/>
  <c r="M6" i="1"/>
  <c r="N6" i="1"/>
  <c r="E6" i="1"/>
</calcChain>
</file>

<file path=xl/sharedStrings.xml><?xml version="1.0" encoding="utf-8"?>
<sst xmlns="http://schemas.openxmlformats.org/spreadsheetml/2006/main" count="228" uniqueCount="93">
  <si>
    <t>Объем перевозок грузов автомобильным транспортом</t>
  </si>
  <si>
    <t>(тыс. тонн)</t>
  </si>
  <si>
    <t>янв</t>
  </si>
  <si>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</si>
  <si>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</si>
  <si>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</si>
  <si>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</si>
  <si>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</si>
  <si>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</si>
  <si>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</si>
  <si>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</si>
  <si>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</si>
  <si>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</si>
  <si>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</si>
  <si>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</si>
  <si>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</si>
  <si>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АК-СУЙСКИЙ РАЙОН</t>
  </si>
  <si>
    <t>г.КАРАКОЛ</t>
  </si>
  <si>
    <t>ЖЕТИ-ОГУЗСКИЙ РАЙОН</t>
  </si>
  <si>
    <t>ИССЫК-КУЛЬСКИЙ РАЙОН</t>
  </si>
  <si>
    <t>в т.ч. г. ЧОЛПОН-АТА</t>
  </si>
  <si>
    <t>ТОНСКИЙ РАЙОН</t>
  </si>
  <si>
    <t>ТЮПСКИЙ РАЙОН</t>
  </si>
  <si>
    <t>г.БАЛЫКЧЫ</t>
  </si>
  <si>
    <t>ДЖАЛАЛ-АБАДСКАЯ ОБЛАСТЬ</t>
  </si>
  <si>
    <t>АКСЫЙСКИЙ РАЙОН</t>
  </si>
  <si>
    <t>в т.ч. г. КЕРБЕН</t>
  </si>
  <si>
    <t>АЛА-БУКИНСКИЙ РАЙОН</t>
  </si>
  <si>
    <t>БАЗАР-КОРГОНСКИЙ РАЙОН</t>
  </si>
  <si>
    <t>НООКЕНСКИЙ РАЙОН</t>
  </si>
  <si>
    <t>в т.ч. г. КОЧКОР-АТА</t>
  </si>
  <si>
    <t>СУЗАКСКИЙ РАЙОН</t>
  </si>
  <si>
    <t>в т.ч. г. КОК-ЖАНГАК</t>
  </si>
  <si>
    <t>ТОГУЗ-ТОРОУСКИЙ РАЙОН</t>
  </si>
  <si>
    <t>ТОКТОГУЛЬСКИЙ РАЙОН</t>
  </si>
  <si>
    <t>ЧАТКАЛЬСКИЙ РАЙОН</t>
  </si>
  <si>
    <t>г.ДЖАЛАЛ-АБАД</t>
  </si>
  <si>
    <t>г.КАРА-КУЛЬ</t>
  </si>
  <si>
    <t>г.МАЙЛУУ-СУУ</t>
  </si>
  <si>
    <t>г.ТАШ-КУМЫР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</si>
  <si>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</si>
  <si>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</si>
  <si>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</si>
  <si>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</si>
  <si>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</si>
  <si>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</si>
  <si>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</si>
  <si>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БАТКЕНСКАЯ ОБЛАСТЬ</t>
  </si>
  <si>
    <t>БАТКЕНСКИЙ РАЙОН</t>
  </si>
  <si>
    <t>г. БАТКЕН</t>
  </si>
  <si>
    <t>КАДАМЖАЙСКИЙ РАЙОН</t>
  </si>
  <si>
    <t>ЛЕЙЛЕКСКИЙ РАЙОН</t>
  </si>
  <si>
    <t>в т.ч. г. ИСФАНА</t>
  </si>
  <si>
    <t>г. СУЛЮКТА</t>
  </si>
  <si>
    <t>г. КЫЗЫЛ-КИЯ</t>
  </si>
  <si>
    <t>ОШСКАЯ ОБЛАСТЬ</t>
  </si>
  <si>
    <t>АЛАЙСКИЙ РАЙОН</t>
  </si>
  <si>
    <t>АРАВАНСКИЙ РАЙОН</t>
  </si>
  <si>
    <t>КАРА-КУЛЖИНСКИЙ РАЙОН</t>
  </si>
  <si>
    <t>КАРА-СУУСКИЙ РАЙОН</t>
  </si>
  <si>
    <t>в т.ч. г. КАРА-СУУ</t>
  </si>
  <si>
    <t>НООКАТСКИЙ РАЙОН</t>
  </si>
  <si>
    <t>в т.ч. г. НООКАТ</t>
  </si>
  <si>
    <t>УЗГЕНСКИЙ РАЙОН</t>
  </si>
  <si>
    <t>в т.ч. г. УЗГЕН</t>
  </si>
  <si>
    <t>ЧОН-АЛАЙСКИЙ РАЙОН</t>
  </si>
  <si>
    <t>ТАЛАССКАЯ ОБЛАСТЬ</t>
  </si>
  <si>
    <t>КАРА-БУУРИНСКИЙ РАЙОН</t>
  </si>
  <si>
    <t>БАКАЙ-АТИНСКИЙ РАЙОН</t>
  </si>
  <si>
    <t>МАНАССКИЙ РАЙОН</t>
  </si>
  <si>
    <t>ТАЛАССКИЙ РАЙОН</t>
  </si>
  <si>
    <t>г.ТАЛАС</t>
  </si>
  <si>
    <t>ЧУЙСКАЯ ОБЛАСТЬ</t>
  </si>
  <si>
    <t>АЛАМУДУНСКИЙ РАЙОН</t>
  </si>
  <si>
    <t>ЖАЙЫЛСКИЙ РАЙОН</t>
  </si>
  <si>
    <t>в т.ч. г. КАРА-БАЛТА</t>
  </si>
  <si>
    <t>КЕМИНСКИЙ РАЙОН</t>
  </si>
  <si>
    <t>в т.ч. г.ОРЛОВКА</t>
  </si>
  <si>
    <t>в т.ч. г.КЕМИН</t>
  </si>
  <si>
    <t>МОСКОВСКИЙ РАЙОН</t>
  </si>
  <si>
    <t>ПАНФИЛОВСКИЙ РАЙОН</t>
  </si>
  <si>
    <t>в т.ч. г.КАИНДЫ</t>
  </si>
  <si>
    <t>СОКУЛУКСКИЙ РАЙОН</t>
  </si>
  <si>
    <t>в т.ч. г. ШОПОКОВ</t>
  </si>
  <si>
    <t>ЫСЫК-АТИНСКИЙ РАЙОН</t>
  </si>
  <si>
    <t>в т.ч. г. КАНТ</t>
  </si>
  <si>
    <t>ЧУЙСКИЙ РАЙОН</t>
  </si>
  <si>
    <t>Г.ТОКМОК</t>
  </si>
  <si>
    <t>г. БИШКЕК</t>
  </si>
  <si>
    <t>г. ОШ</t>
  </si>
  <si>
    <t>(в процентах к соответствующему периоду прошлого года)</t>
  </si>
  <si>
    <t>Темпы роста перевозки  грузов автомобильным транспортом</t>
  </si>
  <si>
    <t>янв.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</si>
</sst>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6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 indent="1"/>
    </xf>
    <xf numFmtId="0" fontId="6" fillId="0" borderId="0" xfId="0" applyFont="1" applyFill="1"/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indent="3"/>
    </xf>
    <xf numFmtId="164" fontId="8" fillId="0" borderId="0" xfId="0" applyNumberFormat="1" applyFont="1" applyFill="1"/>
    <xf numFmtId="164" fontId="6" fillId="0" borderId="0" xfId="0" applyNumberFormat="1" applyFont="1" applyFill="1" applyAlignment="1">
      <alignment horizontal="left" inden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/>
    <xf numFmtId="165" fontId="4" fillId="0" borderId="0" xfId="0" applyNumberFormat="1" applyFont="1" applyFill="1"/>
    <xf numFmtId="164" fontId="9" fillId="0" borderId="0" xfId="0" applyNumberFormat="1" applyFont="1" applyFill="1"/>
    <xf numFmtId="1" fontId="4" fillId="0" borderId="0" xfId="0" applyNumberFormat="1" applyFont="1" applyFill="1" applyAlignment="1">
      <alignment horizontal="left" indent="3"/>
    </xf>
    <xf numFmtId="164" fontId="4" fillId="0" borderId="0" xfId="0" applyNumberFormat="1" applyFont="1"/>
    <xf numFmtId="164" fontId="10" fillId="0" borderId="0" xfId="0" applyNumberFormat="1" applyFont="1" applyFill="1"/>
    <xf numFmtId="0" fontId="10" fillId="0" borderId="0" xfId="0" applyFont="1" applyFill="1"/>
    <xf numFmtId="165" fontId="10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164" fontId="4" fillId="0" borderId="0" xfId="0" applyNumberFormat="1" applyFont="1" applyFill="1"/>
    <xf numFmtId="164" fontId="6" fillId="0" borderId="0" xfId="0" applyNumberFormat="1" applyFont="1" applyFill="1"/>
    <xf numFmtId="164" fontId="8" fillId="0" borderId="0" xfId="0" applyNumberFormat="1" applyFont="1"/>
    <xf numFmtId="164" fontId="4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4" fillId="0" borderId="0" xfId="0" applyFont="1"/>
    <xf numFmtId="165" fontId="4" fillId="0" borderId="0" xfId="0" applyNumberFormat="1" applyFont="1"/>
    <xf numFmtId="165" fontId="8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8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0" applyNumberFormat="1" applyFont="1" applyFill="1"/>
    <xf numFmtId="0" fontId="8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0" fontId="7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10</xdr:row>
      <xdr:rowOff>142875</xdr:rowOff>
    </xdr:from>
    <xdr:to>
      <xdr:col>16</xdr:col>
      <xdr:colOff>314325</xdr:colOff>
      <xdr:row>12</xdr:row>
      <xdr:rowOff>76200</xdr:rowOff>
    </xdr:to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2992E761-E2F6-4F87-A277-059E1E6A8361}"/>
            </a:ext>
          </a:extLst>
        </xdr:cNvPr>
        <xdr:cNvSpPr txBox="1">
          <a:spLocks noChangeArrowheads="1"/>
        </xdr:cNvSpPr>
      </xdr:nvSpPr>
      <xdr:spPr bwMode="auto">
        <a:xfrm>
          <a:off x="11182350" y="2057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219075</xdr:colOff>
      <xdr:row>10</xdr:row>
      <xdr:rowOff>142875</xdr:rowOff>
    </xdr:from>
    <xdr:to>
      <xdr:col>16</xdr:col>
      <xdr:colOff>314325</xdr:colOff>
      <xdr:row>12</xdr:row>
      <xdr:rowOff>66675</xdr:rowOff>
    </xdr:to>
    <xdr:sp macro="" textlink="">
      <xdr:nvSpPr>
        <xdr:cNvPr id="3" name="Text Box 11">
          <a:extLst>
            <a:ext uri="{FF2B5EF4-FFF2-40B4-BE49-F238E27FC236}">
              <a16:creationId xmlns="" xmlns:a16="http://schemas.microsoft.com/office/drawing/2014/main" id="{F132FAEB-70BF-4B20-98C7-41B70BE61639}"/>
            </a:ext>
          </a:extLst>
        </xdr:cNvPr>
        <xdr:cNvSpPr txBox="1">
          <a:spLocks noChangeArrowheads="1"/>
        </xdr:cNvSpPr>
      </xdr:nvSpPr>
      <xdr:spPr bwMode="auto">
        <a:xfrm>
          <a:off x="11182350" y="2057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219075</xdr:colOff>
      <xdr:row>8</xdr:row>
      <xdr:rowOff>0</xdr:rowOff>
    </xdr:from>
    <xdr:to>
      <xdr:col>16</xdr:col>
      <xdr:colOff>314325</xdr:colOff>
      <xdr:row>9</xdr:row>
      <xdr:rowOff>76200</xdr:rowOff>
    </xdr:to>
    <xdr:sp macro="" textlink="">
      <xdr:nvSpPr>
        <xdr:cNvPr id="4" name="Text Box 11">
          <a:extLst>
            <a:ext uri="{FF2B5EF4-FFF2-40B4-BE49-F238E27FC236}">
              <a16:creationId xmlns="" xmlns:a16="http://schemas.microsoft.com/office/drawing/2014/main" id="{D8F95C3F-5B72-4F7E-B5A5-C8203DFEC039}"/>
            </a:ext>
          </a:extLst>
        </xdr:cNvPr>
        <xdr:cNvSpPr txBox="1">
          <a:spLocks noChangeArrowheads="1"/>
        </xdr:cNvSpPr>
      </xdr:nvSpPr>
      <xdr:spPr bwMode="auto">
        <a:xfrm>
          <a:off x="11182350" y="2057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5"/>
  <sheetViews>
    <sheetView topLeftCell="B55" workbookViewId="0">
      <pane xSplit="1" topLeftCell="O1" activePane="topRight" state="frozen"/>
      <selection activeCell="B1" sqref="B1"/>
      <selection pane="topRight" activeCell="Q98" sqref="Q98"/>
    </sheetView>
  </sheetViews>
  <sheetFormatPr defaultColWidth="9.140625" defaultRowHeight="12" x14ac:dyDescent="0.2"/>
  <cols>
    <col min="1" max="1" width="13.42578125" style="7" hidden="1" customWidth="1"/>
    <col min="2" max="2" width="30.140625" style="7" bestFit="1" customWidth="1"/>
    <col min="3" max="21" width="9.42578125" style="7" customWidth="1"/>
    <col min="22" max="22" width="7.85546875" style="7" customWidth="1"/>
    <col min="23" max="23" width="9.140625" style="7" customWidth="1"/>
    <col min="24" max="26" width="9.42578125" style="7" customWidth="1"/>
    <col min="27" max="255" width="9.140625" style="7"/>
    <col min="256" max="256" width="13.42578125" style="7" bestFit="1" customWidth="1"/>
    <col min="257" max="257" width="30.140625" style="7" bestFit="1" customWidth="1"/>
    <col min="258" max="258" width="33.140625" style="7" customWidth="1"/>
    <col min="259" max="259" width="38.5703125" style="7" customWidth="1"/>
    <col min="260" max="511" width="9.140625" style="7"/>
    <col min="512" max="512" width="13.42578125" style="7" bestFit="1" customWidth="1"/>
    <col min="513" max="513" width="30.140625" style="7" bestFit="1" customWidth="1"/>
    <col min="514" max="514" width="33.140625" style="7" customWidth="1"/>
    <col min="515" max="515" width="38.5703125" style="7" customWidth="1"/>
    <col min="516" max="767" width="9.140625" style="7"/>
    <col min="768" max="768" width="13.42578125" style="7" bestFit="1" customWidth="1"/>
    <col min="769" max="769" width="30.140625" style="7" bestFit="1" customWidth="1"/>
    <col min="770" max="770" width="33.140625" style="7" customWidth="1"/>
    <col min="771" max="771" width="38.5703125" style="7" customWidth="1"/>
    <col min="772" max="1023" width="9.140625" style="7"/>
    <col min="1024" max="1024" width="13.42578125" style="7" bestFit="1" customWidth="1"/>
    <col min="1025" max="1025" width="30.140625" style="7" bestFit="1" customWidth="1"/>
    <col min="1026" max="1026" width="33.140625" style="7" customWidth="1"/>
    <col min="1027" max="1027" width="38.5703125" style="7" customWidth="1"/>
    <col min="1028" max="1279" width="9.140625" style="7"/>
    <col min="1280" max="1280" width="13.42578125" style="7" bestFit="1" customWidth="1"/>
    <col min="1281" max="1281" width="30.140625" style="7" bestFit="1" customWidth="1"/>
    <col min="1282" max="1282" width="33.140625" style="7" customWidth="1"/>
    <col min="1283" max="1283" width="38.5703125" style="7" customWidth="1"/>
    <col min="1284" max="1535" width="9.140625" style="7"/>
    <col min="1536" max="1536" width="13.42578125" style="7" bestFit="1" customWidth="1"/>
    <col min="1537" max="1537" width="30.140625" style="7" bestFit="1" customWidth="1"/>
    <col min="1538" max="1538" width="33.140625" style="7" customWidth="1"/>
    <col min="1539" max="1539" width="38.5703125" style="7" customWidth="1"/>
    <col min="1540" max="1791" width="9.140625" style="7"/>
    <col min="1792" max="1792" width="13.42578125" style="7" bestFit="1" customWidth="1"/>
    <col min="1793" max="1793" width="30.140625" style="7" bestFit="1" customWidth="1"/>
    <col min="1794" max="1794" width="33.140625" style="7" customWidth="1"/>
    <col min="1795" max="1795" width="38.5703125" style="7" customWidth="1"/>
    <col min="1796" max="2047" width="9.140625" style="7"/>
    <col min="2048" max="2048" width="13.42578125" style="7" bestFit="1" customWidth="1"/>
    <col min="2049" max="2049" width="30.140625" style="7" bestFit="1" customWidth="1"/>
    <col min="2050" max="2050" width="33.140625" style="7" customWidth="1"/>
    <col min="2051" max="2051" width="38.5703125" style="7" customWidth="1"/>
    <col min="2052" max="2303" width="9.140625" style="7"/>
    <col min="2304" max="2304" width="13.42578125" style="7" bestFit="1" customWidth="1"/>
    <col min="2305" max="2305" width="30.140625" style="7" bestFit="1" customWidth="1"/>
    <col min="2306" max="2306" width="33.140625" style="7" customWidth="1"/>
    <col min="2307" max="2307" width="38.5703125" style="7" customWidth="1"/>
    <col min="2308" max="2559" width="9.140625" style="7"/>
    <col min="2560" max="2560" width="13.42578125" style="7" bestFit="1" customWidth="1"/>
    <col min="2561" max="2561" width="30.140625" style="7" bestFit="1" customWidth="1"/>
    <col min="2562" max="2562" width="33.140625" style="7" customWidth="1"/>
    <col min="2563" max="2563" width="38.5703125" style="7" customWidth="1"/>
    <col min="2564" max="2815" width="9.140625" style="7"/>
    <col min="2816" max="2816" width="13.42578125" style="7" bestFit="1" customWidth="1"/>
    <col min="2817" max="2817" width="30.140625" style="7" bestFit="1" customWidth="1"/>
    <col min="2818" max="2818" width="33.140625" style="7" customWidth="1"/>
    <col min="2819" max="2819" width="38.5703125" style="7" customWidth="1"/>
    <col min="2820" max="3071" width="9.140625" style="7"/>
    <col min="3072" max="3072" width="13.42578125" style="7" bestFit="1" customWidth="1"/>
    <col min="3073" max="3073" width="30.140625" style="7" bestFit="1" customWidth="1"/>
    <col min="3074" max="3074" width="33.140625" style="7" customWidth="1"/>
    <col min="3075" max="3075" width="38.5703125" style="7" customWidth="1"/>
    <col min="3076" max="3327" width="9.140625" style="7"/>
    <col min="3328" max="3328" width="13.42578125" style="7" bestFit="1" customWidth="1"/>
    <col min="3329" max="3329" width="30.140625" style="7" bestFit="1" customWidth="1"/>
    <col min="3330" max="3330" width="33.140625" style="7" customWidth="1"/>
    <col min="3331" max="3331" width="38.5703125" style="7" customWidth="1"/>
    <col min="3332" max="3583" width="9.140625" style="7"/>
    <col min="3584" max="3584" width="13.42578125" style="7" bestFit="1" customWidth="1"/>
    <col min="3585" max="3585" width="30.140625" style="7" bestFit="1" customWidth="1"/>
    <col min="3586" max="3586" width="33.140625" style="7" customWidth="1"/>
    <col min="3587" max="3587" width="38.5703125" style="7" customWidth="1"/>
    <col min="3588" max="3839" width="9.140625" style="7"/>
    <col min="3840" max="3840" width="13.42578125" style="7" bestFit="1" customWidth="1"/>
    <col min="3841" max="3841" width="30.140625" style="7" bestFit="1" customWidth="1"/>
    <col min="3842" max="3842" width="33.140625" style="7" customWidth="1"/>
    <col min="3843" max="3843" width="38.5703125" style="7" customWidth="1"/>
    <col min="3844" max="4095" width="9.140625" style="7"/>
    <col min="4096" max="4096" width="13.42578125" style="7" bestFit="1" customWidth="1"/>
    <col min="4097" max="4097" width="30.140625" style="7" bestFit="1" customWidth="1"/>
    <col min="4098" max="4098" width="33.140625" style="7" customWidth="1"/>
    <col min="4099" max="4099" width="38.5703125" style="7" customWidth="1"/>
    <col min="4100" max="4351" width="9.140625" style="7"/>
    <col min="4352" max="4352" width="13.42578125" style="7" bestFit="1" customWidth="1"/>
    <col min="4353" max="4353" width="30.140625" style="7" bestFit="1" customWidth="1"/>
    <col min="4354" max="4354" width="33.140625" style="7" customWidth="1"/>
    <col min="4355" max="4355" width="38.5703125" style="7" customWidth="1"/>
    <col min="4356" max="4607" width="9.140625" style="7"/>
    <col min="4608" max="4608" width="13.42578125" style="7" bestFit="1" customWidth="1"/>
    <col min="4609" max="4609" width="30.140625" style="7" bestFit="1" customWidth="1"/>
    <col min="4610" max="4610" width="33.140625" style="7" customWidth="1"/>
    <col min="4611" max="4611" width="38.5703125" style="7" customWidth="1"/>
    <col min="4612" max="4863" width="9.140625" style="7"/>
    <col min="4864" max="4864" width="13.42578125" style="7" bestFit="1" customWidth="1"/>
    <col min="4865" max="4865" width="30.140625" style="7" bestFit="1" customWidth="1"/>
    <col min="4866" max="4866" width="33.140625" style="7" customWidth="1"/>
    <col min="4867" max="4867" width="38.5703125" style="7" customWidth="1"/>
    <col min="4868" max="5119" width="9.140625" style="7"/>
    <col min="5120" max="5120" width="13.42578125" style="7" bestFit="1" customWidth="1"/>
    <col min="5121" max="5121" width="30.140625" style="7" bestFit="1" customWidth="1"/>
    <col min="5122" max="5122" width="33.140625" style="7" customWidth="1"/>
    <col min="5123" max="5123" width="38.5703125" style="7" customWidth="1"/>
    <col min="5124" max="5375" width="9.140625" style="7"/>
    <col min="5376" max="5376" width="13.42578125" style="7" bestFit="1" customWidth="1"/>
    <col min="5377" max="5377" width="30.140625" style="7" bestFit="1" customWidth="1"/>
    <col min="5378" max="5378" width="33.140625" style="7" customWidth="1"/>
    <col min="5379" max="5379" width="38.5703125" style="7" customWidth="1"/>
    <col min="5380" max="5631" width="9.140625" style="7"/>
    <col min="5632" max="5632" width="13.42578125" style="7" bestFit="1" customWidth="1"/>
    <col min="5633" max="5633" width="30.140625" style="7" bestFit="1" customWidth="1"/>
    <col min="5634" max="5634" width="33.140625" style="7" customWidth="1"/>
    <col min="5635" max="5635" width="38.5703125" style="7" customWidth="1"/>
    <col min="5636" max="5887" width="9.140625" style="7"/>
    <col min="5888" max="5888" width="13.42578125" style="7" bestFit="1" customWidth="1"/>
    <col min="5889" max="5889" width="30.140625" style="7" bestFit="1" customWidth="1"/>
    <col min="5890" max="5890" width="33.140625" style="7" customWidth="1"/>
    <col min="5891" max="5891" width="38.5703125" style="7" customWidth="1"/>
    <col min="5892" max="6143" width="9.140625" style="7"/>
    <col min="6144" max="6144" width="13.42578125" style="7" bestFit="1" customWidth="1"/>
    <col min="6145" max="6145" width="30.140625" style="7" bestFit="1" customWidth="1"/>
    <col min="6146" max="6146" width="33.140625" style="7" customWidth="1"/>
    <col min="6147" max="6147" width="38.5703125" style="7" customWidth="1"/>
    <col min="6148" max="6399" width="9.140625" style="7"/>
    <col min="6400" max="6400" width="13.42578125" style="7" bestFit="1" customWidth="1"/>
    <col min="6401" max="6401" width="30.140625" style="7" bestFit="1" customWidth="1"/>
    <col min="6402" max="6402" width="33.140625" style="7" customWidth="1"/>
    <col min="6403" max="6403" width="38.5703125" style="7" customWidth="1"/>
    <col min="6404" max="6655" width="9.140625" style="7"/>
    <col min="6656" max="6656" width="13.42578125" style="7" bestFit="1" customWidth="1"/>
    <col min="6657" max="6657" width="30.140625" style="7" bestFit="1" customWidth="1"/>
    <col min="6658" max="6658" width="33.140625" style="7" customWidth="1"/>
    <col min="6659" max="6659" width="38.5703125" style="7" customWidth="1"/>
    <col min="6660" max="6911" width="9.140625" style="7"/>
    <col min="6912" max="6912" width="13.42578125" style="7" bestFit="1" customWidth="1"/>
    <col min="6913" max="6913" width="30.140625" style="7" bestFit="1" customWidth="1"/>
    <col min="6914" max="6914" width="33.140625" style="7" customWidth="1"/>
    <col min="6915" max="6915" width="38.5703125" style="7" customWidth="1"/>
    <col min="6916" max="7167" width="9.140625" style="7"/>
    <col min="7168" max="7168" width="13.42578125" style="7" bestFit="1" customWidth="1"/>
    <col min="7169" max="7169" width="30.140625" style="7" bestFit="1" customWidth="1"/>
    <col min="7170" max="7170" width="33.140625" style="7" customWidth="1"/>
    <col min="7171" max="7171" width="38.5703125" style="7" customWidth="1"/>
    <col min="7172" max="7423" width="9.140625" style="7"/>
    <col min="7424" max="7424" width="13.42578125" style="7" bestFit="1" customWidth="1"/>
    <col min="7425" max="7425" width="30.140625" style="7" bestFit="1" customWidth="1"/>
    <col min="7426" max="7426" width="33.140625" style="7" customWidth="1"/>
    <col min="7427" max="7427" width="38.5703125" style="7" customWidth="1"/>
    <col min="7428" max="7679" width="9.140625" style="7"/>
    <col min="7680" max="7680" width="13.42578125" style="7" bestFit="1" customWidth="1"/>
    <col min="7681" max="7681" width="30.140625" style="7" bestFit="1" customWidth="1"/>
    <col min="7682" max="7682" width="33.140625" style="7" customWidth="1"/>
    <col min="7683" max="7683" width="38.5703125" style="7" customWidth="1"/>
    <col min="7684" max="7935" width="9.140625" style="7"/>
    <col min="7936" max="7936" width="13.42578125" style="7" bestFit="1" customWidth="1"/>
    <col min="7937" max="7937" width="30.140625" style="7" bestFit="1" customWidth="1"/>
    <col min="7938" max="7938" width="33.140625" style="7" customWidth="1"/>
    <col min="7939" max="7939" width="38.5703125" style="7" customWidth="1"/>
    <col min="7940" max="8191" width="9.140625" style="7"/>
    <col min="8192" max="8192" width="13.42578125" style="7" bestFit="1" customWidth="1"/>
    <col min="8193" max="8193" width="30.140625" style="7" bestFit="1" customWidth="1"/>
    <col min="8194" max="8194" width="33.140625" style="7" customWidth="1"/>
    <col min="8195" max="8195" width="38.5703125" style="7" customWidth="1"/>
    <col min="8196" max="8447" width="9.140625" style="7"/>
    <col min="8448" max="8448" width="13.42578125" style="7" bestFit="1" customWidth="1"/>
    <col min="8449" max="8449" width="30.140625" style="7" bestFit="1" customWidth="1"/>
    <col min="8450" max="8450" width="33.140625" style="7" customWidth="1"/>
    <col min="8451" max="8451" width="38.5703125" style="7" customWidth="1"/>
    <col min="8452" max="8703" width="9.140625" style="7"/>
    <col min="8704" max="8704" width="13.42578125" style="7" bestFit="1" customWidth="1"/>
    <col min="8705" max="8705" width="30.140625" style="7" bestFit="1" customWidth="1"/>
    <col min="8706" max="8706" width="33.140625" style="7" customWidth="1"/>
    <col min="8707" max="8707" width="38.5703125" style="7" customWidth="1"/>
    <col min="8708" max="8959" width="9.140625" style="7"/>
    <col min="8960" max="8960" width="13.42578125" style="7" bestFit="1" customWidth="1"/>
    <col min="8961" max="8961" width="30.140625" style="7" bestFit="1" customWidth="1"/>
    <col min="8962" max="8962" width="33.140625" style="7" customWidth="1"/>
    <col min="8963" max="8963" width="38.5703125" style="7" customWidth="1"/>
    <col min="8964" max="9215" width="9.140625" style="7"/>
    <col min="9216" max="9216" width="13.42578125" style="7" bestFit="1" customWidth="1"/>
    <col min="9217" max="9217" width="30.140625" style="7" bestFit="1" customWidth="1"/>
    <col min="9218" max="9218" width="33.140625" style="7" customWidth="1"/>
    <col min="9219" max="9219" width="38.5703125" style="7" customWidth="1"/>
    <col min="9220" max="9471" width="9.140625" style="7"/>
    <col min="9472" max="9472" width="13.42578125" style="7" bestFit="1" customWidth="1"/>
    <col min="9473" max="9473" width="30.140625" style="7" bestFit="1" customWidth="1"/>
    <col min="9474" max="9474" width="33.140625" style="7" customWidth="1"/>
    <col min="9475" max="9475" width="38.5703125" style="7" customWidth="1"/>
    <col min="9476" max="9727" width="9.140625" style="7"/>
    <col min="9728" max="9728" width="13.42578125" style="7" bestFit="1" customWidth="1"/>
    <col min="9729" max="9729" width="30.140625" style="7" bestFit="1" customWidth="1"/>
    <col min="9730" max="9730" width="33.140625" style="7" customWidth="1"/>
    <col min="9731" max="9731" width="38.5703125" style="7" customWidth="1"/>
    <col min="9732" max="9983" width="9.140625" style="7"/>
    <col min="9984" max="9984" width="13.42578125" style="7" bestFit="1" customWidth="1"/>
    <col min="9985" max="9985" width="30.140625" style="7" bestFit="1" customWidth="1"/>
    <col min="9986" max="9986" width="33.140625" style="7" customWidth="1"/>
    <col min="9987" max="9987" width="38.5703125" style="7" customWidth="1"/>
    <col min="9988" max="10239" width="9.140625" style="7"/>
    <col min="10240" max="10240" width="13.42578125" style="7" bestFit="1" customWidth="1"/>
    <col min="10241" max="10241" width="30.140625" style="7" bestFit="1" customWidth="1"/>
    <col min="10242" max="10242" width="33.140625" style="7" customWidth="1"/>
    <col min="10243" max="10243" width="38.5703125" style="7" customWidth="1"/>
    <col min="10244" max="10495" width="9.140625" style="7"/>
    <col min="10496" max="10496" width="13.42578125" style="7" bestFit="1" customWidth="1"/>
    <col min="10497" max="10497" width="30.140625" style="7" bestFit="1" customWidth="1"/>
    <col min="10498" max="10498" width="33.140625" style="7" customWidth="1"/>
    <col min="10499" max="10499" width="38.5703125" style="7" customWidth="1"/>
    <col min="10500" max="10751" width="9.140625" style="7"/>
    <col min="10752" max="10752" width="13.42578125" style="7" bestFit="1" customWidth="1"/>
    <col min="10753" max="10753" width="30.140625" style="7" bestFit="1" customWidth="1"/>
    <col min="10754" max="10754" width="33.140625" style="7" customWidth="1"/>
    <col min="10755" max="10755" width="38.5703125" style="7" customWidth="1"/>
    <col min="10756" max="11007" width="9.140625" style="7"/>
    <col min="11008" max="11008" width="13.42578125" style="7" bestFit="1" customWidth="1"/>
    <col min="11009" max="11009" width="30.140625" style="7" bestFit="1" customWidth="1"/>
    <col min="11010" max="11010" width="33.140625" style="7" customWidth="1"/>
    <col min="11011" max="11011" width="38.5703125" style="7" customWidth="1"/>
    <col min="11012" max="11263" width="9.140625" style="7"/>
    <col min="11264" max="11264" width="13.42578125" style="7" bestFit="1" customWidth="1"/>
    <col min="11265" max="11265" width="30.140625" style="7" bestFit="1" customWidth="1"/>
    <col min="11266" max="11266" width="33.140625" style="7" customWidth="1"/>
    <col min="11267" max="11267" width="38.5703125" style="7" customWidth="1"/>
    <col min="11268" max="11519" width="9.140625" style="7"/>
    <col min="11520" max="11520" width="13.42578125" style="7" bestFit="1" customWidth="1"/>
    <col min="11521" max="11521" width="30.140625" style="7" bestFit="1" customWidth="1"/>
    <col min="11522" max="11522" width="33.140625" style="7" customWidth="1"/>
    <col min="11523" max="11523" width="38.5703125" style="7" customWidth="1"/>
    <col min="11524" max="11775" width="9.140625" style="7"/>
    <col min="11776" max="11776" width="13.42578125" style="7" bestFit="1" customWidth="1"/>
    <col min="11777" max="11777" width="30.140625" style="7" bestFit="1" customWidth="1"/>
    <col min="11778" max="11778" width="33.140625" style="7" customWidth="1"/>
    <col min="11779" max="11779" width="38.5703125" style="7" customWidth="1"/>
    <col min="11780" max="12031" width="9.140625" style="7"/>
    <col min="12032" max="12032" width="13.42578125" style="7" bestFit="1" customWidth="1"/>
    <col min="12033" max="12033" width="30.140625" style="7" bestFit="1" customWidth="1"/>
    <col min="12034" max="12034" width="33.140625" style="7" customWidth="1"/>
    <col min="12035" max="12035" width="38.5703125" style="7" customWidth="1"/>
    <col min="12036" max="12287" width="9.140625" style="7"/>
    <col min="12288" max="12288" width="13.42578125" style="7" bestFit="1" customWidth="1"/>
    <col min="12289" max="12289" width="30.140625" style="7" bestFit="1" customWidth="1"/>
    <col min="12290" max="12290" width="33.140625" style="7" customWidth="1"/>
    <col min="12291" max="12291" width="38.5703125" style="7" customWidth="1"/>
    <col min="12292" max="12543" width="9.140625" style="7"/>
    <col min="12544" max="12544" width="13.42578125" style="7" bestFit="1" customWidth="1"/>
    <col min="12545" max="12545" width="30.140625" style="7" bestFit="1" customWidth="1"/>
    <col min="12546" max="12546" width="33.140625" style="7" customWidth="1"/>
    <col min="12547" max="12547" width="38.5703125" style="7" customWidth="1"/>
    <col min="12548" max="12799" width="9.140625" style="7"/>
    <col min="12800" max="12800" width="13.42578125" style="7" bestFit="1" customWidth="1"/>
    <col min="12801" max="12801" width="30.140625" style="7" bestFit="1" customWidth="1"/>
    <col min="12802" max="12802" width="33.140625" style="7" customWidth="1"/>
    <col min="12803" max="12803" width="38.5703125" style="7" customWidth="1"/>
    <col min="12804" max="13055" width="9.140625" style="7"/>
    <col min="13056" max="13056" width="13.42578125" style="7" bestFit="1" customWidth="1"/>
    <col min="13057" max="13057" width="30.140625" style="7" bestFit="1" customWidth="1"/>
    <col min="13058" max="13058" width="33.140625" style="7" customWidth="1"/>
    <col min="13059" max="13059" width="38.5703125" style="7" customWidth="1"/>
    <col min="13060" max="13311" width="9.140625" style="7"/>
    <col min="13312" max="13312" width="13.42578125" style="7" bestFit="1" customWidth="1"/>
    <col min="13313" max="13313" width="30.140625" style="7" bestFit="1" customWidth="1"/>
    <col min="13314" max="13314" width="33.140625" style="7" customWidth="1"/>
    <col min="13315" max="13315" width="38.5703125" style="7" customWidth="1"/>
    <col min="13316" max="13567" width="9.140625" style="7"/>
    <col min="13568" max="13568" width="13.42578125" style="7" bestFit="1" customWidth="1"/>
    <col min="13569" max="13569" width="30.140625" style="7" bestFit="1" customWidth="1"/>
    <col min="13570" max="13570" width="33.140625" style="7" customWidth="1"/>
    <col min="13571" max="13571" width="38.5703125" style="7" customWidth="1"/>
    <col min="13572" max="13823" width="9.140625" style="7"/>
    <col min="13824" max="13824" width="13.42578125" style="7" bestFit="1" customWidth="1"/>
    <col min="13825" max="13825" width="30.140625" style="7" bestFit="1" customWidth="1"/>
    <col min="13826" max="13826" width="33.140625" style="7" customWidth="1"/>
    <col min="13827" max="13827" width="38.5703125" style="7" customWidth="1"/>
    <col min="13828" max="14079" width="9.140625" style="7"/>
    <col min="14080" max="14080" width="13.42578125" style="7" bestFit="1" customWidth="1"/>
    <col min="14081" max="14081" width="30.140625" style="7" bestFit="1" customWidth="1"/>
    <col min="14082" max="14082" width="33.140625" style="7" customWidth="1"/>
    <col min="14083" max="14083" width="38.5703125" style="7" customWidth="1"/>
    <col min="14084" max="14335" width="9.140625" style="7"/>
    <col min="14336" max="14336" width="13.42578125" style="7" bestFit="1" customWidth="1"/>
    <col min="14337" max="14337" width="30.140625" style="7" bestFit="1" customWidth="1"/>
    <col min="14338" max="14338" width="33.140625" style="7" customWidth="1"/>
    <col min="14339" max="14339" width="38.5703125" style="7" customWidth="1"/>
    <col min="14340" max="14591" width="9.140625" style="7"/>
    <col min="14592" max="14592" width="13.42578125" style="7" bestFit="1" customWidth="1"/>
    <col min="14593" max="14593" width="30.140625" style="7" bestFit="1" customWidth="1"/>
    <col min="14594" max="14594" width="33.140625" style="7" customWidth="1"/>
    <col min="14595" max="14595" width="38.5703125" style="7" customWidth="1"/>
    <col min="14596" max="14847" width="9.140625" style="7"/>
    <col min="14848" max="14848" width="13.42578125" style="7" bestFit="1" customWidth="1"/>
    <col min="14849" max="14849" width="30.140625" style="7" bestFit="1" customWidth="1"/>
    <col min="14850" max="14850" width="33.140625" style="7" customWidth="1"/>
    <col min="14851" max="14851" width="38.5703125" style="7" customWidth="1"/>
    <col min="14852" max="15103" width="9.140625" style="7"/>
    <col min="15104" max="15104" width="13.42578125" style="7" bestFit="1" customWidth="1"/>
    <col min="15105" max="15105" width="30.140625" style="7" bestFit="1" customWidth="1"/>
    <col min="15106" max="15106" width="33.140625" style="7" customWidth="1"/>
    <col min="15107" max="15107" width="38.5703125" style="7" customWidth="1"/>
    <col min="15108" max="15359" width="9.140625" style="7"/>
    <col min="15360" max="15360" width="13.42578125" style="7" bestFit="1" customWidth="1"/>
    <col min="15361" max="15361" width="30.140625" style="7" bestFit="1" customWidth="1"/>
    <col min="15362" max="15362" width="33.140625" style="7" customWidth="1"/>
    <col min="15363" max="15363" width="38.5703125" style="7" customWidth="1"/>
    <col min="15364" max="15615" width="9.140625" style="7"/>
    <col min="15616" max="15616" width="13.42578125" style="7" bestFit="1" customWidth="1"/>
    <col min="15617" max="15617" width="30.140625" style="7" bestFit="1" customWidth="1"/>
    <col min="15618" max="15618" width="33.140625" style="7" customWidth="1"/>
    <col min="15619" max="15619" width="38.5703125" style="7" customWidth="1"/>
    <col min="15620" max="15871" width="9.140625" style="7"/>
    <col min="15872" max="15872" width="13.42578125" style="7" bestFit="1" customWidth="1"/>
    <col min="15873" max="15873" width="30.140625" style="7" bestFit="1" customWidth="1"/>
    <col min="15874" max="15874" width="33.140625" style="7" customWidth="1"/>
    <col min="15875" max="15875" width="38.5703125" style="7" customWidth="1"/>
    <col min="15876" max="16127" width="9.140625" style="7"/>
    <col min="16128" max="16128" width="13.42578125" style="7" bestFit="1" customWidth="1"/>
    <col min="16129" max="16129" width="30.140625" style="7" bestFit="1" customWidth="1"/>
    <col min="16130" max="16130" width="33.140625" style="7" customWidth="1"/>
    <col min="16131" max="16131" width="38.5703125" style="7" customWidth="1"/>
    <col min="16132" max="16384" width="9.140625" style="7"/>
  </cols>
  <sheetData>
    <row r="1" spans="1:38" s="5" customFormat="1" ht="18" customHeight="1" x14ac:dyDescent="0.25">
      <c r="A1" s="3" t="s">
        <v>0</v>
      </c>
      <c r="B1" s="4"/>
      <c r="C1" s="4"/>
    </row>
    <row r="2" spans="1:38" ht="18" customHeight="1" thickBot="1" x14ac:dyDescent="0.25">
      <c r="A2" s="6" t="s">
        <v>1</v>
      </c>
    </row>
    <row r="3" spans="1:38" ht="18" customHeight="1" x14ac:dyDescent="0.2">
      <c r="A3" s="8"/>
      <c r="B3" s="9"/>
      <c r="C3" s="57">
        <v>2019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>
        <v>2020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2021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38" ht="18" customHeight="1" thickBot="1" x14ac:dyDescent="0.25">
      <c r="A4" s="10"/>
      <c r="B4" s="11"/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2</v>
      </c>
      <c r="P4" s="12" t="s">
        <v>3</v>
      </c>
      <c r="Q4" s="12" t="s">
        <v>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12" t="s">
        <v>10</v>
      </c>
      <c r="X4" s="12" t="s">
        <v>11</v>
      </c>
      <c r="Y4" s="12" t="s">
        <v>12</v>
      </c>
      <c r="Z4" s="12" t="s">
        <v>13</v>
      </c>
      <c r="AA4" s="12" t="s">
        <v>92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  <c r="AK4" s="12" t="s">
        <v>12</v>
      </c>
      <c r="AL4" s="12" t="s">
        <v>13</v>
      </c>
    </row>
    <row r="5" spans="1:38" ht="18" customHeight="1" x14ac:dyDescent="0.2">
      <c r="A5" s="13">
        <v>417000000</v>
      </c>
      <c r="B5" s="14" t="s">
        <v>14</v>
      </c>
      <c r="C5" s="1">
        <v>2220.8069999999998</v>
      </c>
      <c r="D5" s="1">
        <v>4320.6170000000002</v>
      </c>
      <c r="E5" s="1">
        <v>6582.0169999999998</v>
      </c>
      <c r="F5" s="1">
        <v>8861.9</v>
      </c>
      <c r="G5" s="1">
        <v>11404.177</v>
      </c>
      <c r="H5" s="1">
        <v>13990.286999999997</v>
      </c>
      <c r="I5" s="1">
        <v>16746.8</v>
      </c>
      <c r="J5" s="1">
        <v>19602.3</v>
      </c>
      <c r="K5" s="1">
        <v>22784.400000000001</v>
      </c>
      <c r="L5" s="1">
        <v>25659.1</v>
      </c>
      <c r="M5" s="1">
        <v>28532.3</v>
      </c>
      <c r="N5" s="1">
        <v>31722.5</v>
      </c>
      <c r="O5" s="1">
        <v>2274.1999999999998</v>
      </c>
      <c r="P5" s="1">
        <v>4388.7</v>
      </c>
      <c r="Q5" s="1">
        <v>6559</v>
      </c>
      <c r="R5" s="1">
        <v>7284.5</v>
      </c>
      <c r="S5" s="1">
        <v>8320.5</v>
      </c>
      <c r="T5" s="24">
        <v>9789.1</v>
      </c>
      <c r="U5" s="1">
        <v>11330.4</v>
      </c>
      <c r="V5" s="24">
        <v>13209</v>
      </c>
      <c r="W5" s="24">
        <v>15950.3</v>
      </c>
      <c r="X5" s="24">
        <v>19440.7</v>
      </c>
      <c r="Y5" s="24">
        <v>22139.1</v>
      </c>
      <c r="Z5" s="24">
        <v>24545</v>
      </c>
      <c r="AA5" s="24">
        <v>2200</v>
      </c>
      <c r="AB5" s="24">
        <v>3758.4</v>
      </c>
      <c r="AC5" s="24">
        <v>5814.1</v>
      </c>
      <c r="AD5" s="24">
        <v>7445.2</v>
      </c>
      <c r="AE5" s="24">
        <v>9019.5</v>
      </c>
      <c r="AF5" s="24">
        <v>10963.8</v>
      </c>
      <c r="AG5" s="24">
        <v>13056.7</v>
      </c>
      <c r="AH5" s="24">
        <v>15091.9</v>
      </c>
    </row>
    <row r="6" spans="1:38" ht="18" customHeight="1" x14ac:dyDescent="0.2">
      <c r="A6" s="13"/>
      <c r="B6" s="14"/>
      <c r="C6" s="1">
        <v>2220.8069999999998</v>
      </c>
      <c r="D6" s="1">
        <v>4320.6170000000002</v>
      </c>
      <c r="E6" s="1">
        <f t="shared" ref="E6:AH6" si="0">E7+E17+E35+E46+E55+E68+E76+E93+E94</f>
        <v>6582.0169999999998</v>
      </c>
      <c r="F6" s="1">
        <f t="shared" si="0"/>
        <v>8855.2270000000008</v>
      </c>
      <c r="G6" s="1">
        <f t="shared" si="0"/>
        <v>11404.177</v>
      </c>
      <c r="H6" s="1">
        <f t="shared" si="0"/>
        <v>13990.286999999997</v>
      </c>
      <c r="I6" s="1">
        <f t="shared" si="0"/>
        <v>16746.8</v>
      </c>
      <c r="J6" s="1">
        <f t="shared" si="0"/>
        <v>19602.3</v>
      </c>
      <c r="K6" s="1">
        <f t="shared" si="0"/>
        <v>22784.400000000001</v>
      </c>
      <c r="L6" s="1">
        <f t="shared" si="0"/>
        <v>25659.100000000006</v>
      </c>
      <c r="M6" s="1">
        <f t="shared" si="0"/>
        <v>28532.3</v>
      </c>
      <c r="N6" s="1">
        <f t="shared" si="0"/>
        <v>31722.5</v>
      </c>
      <c r="O6" s="1">
        <f t="shared" si="0"/>
        <v>2274.2000000000003</v>
      </c>
      <c r="P6" s="1">
        <f t="shared" si="0"/>
        <v>4388.7000000000007</v>
      </c>
      <c r="Q6" s="1">
        <f t="shared" si="0"/>
        <v>6559.0000000000009</v>
      </c>
      <c r="R6" s="1">
        <f t="shared" si="0"/>
        <v>7284.5</v>
      </c>
      <c r="S6" s="1">
        <f t="shared" si="0"/>
        <v>8320.5</v>
      </c>
      <c r="T6" s="24">
        <f t="shared" si="0"/>
        <v>9789.1</v>
      </c>
      <c r="U6" s="1">
        <f t="shared" si="0"/>
        <v>11330.4</v>
      </c>
      <c r="V6" s="24">
        <f t="shared" si="0"/>
        <v>13209</v>
      </c>
      <c r="W6" s="24">
        <f t="shared" si="0"/>
        <v>15950.3</v>
      </c>
      <c r="X6" s="24">
        <f t="shared" si="0"/>
        <v>19440.7</v>
      </c>
      <c r="Y6" s="24">
        <f t="shared" si="0"/>
        <v>22139.100000000002</v>
      </c>
      <c r="Z6" s="24">
        <f t="shared" si="0"/>
        <v>24545.03</v>
      </c>
      <c r="AA6" s="24">
        <f t="shared" si="0"/>
        <v>2200</v>
      </c>
      <c r="AB6" s="24">
        <f t="shared" si="0"/>
        <v>3758.4</v>
      </c>
      <c r="AC6" s="24">
        <f t="shared" si="0"/>
        <v>5814.0999999999995</v>
      </c>
      <c r="AD6" s="24">
        <f t="shared" si="0"/>
        <v>7445.2</v>
      </c>
      <c r="AE6" s="24">
        <f t="shared" si="0"/>
        <v>9019</v>
      </c>
      <c r="AF6" s="24">
        <f t="shared" si="0"/>
        <v>10963.800000000001</v>
      </c>
      <c r="AG6" s="24">
        <f t="shared" si="0"/>
        <v>13056.699999999999</v>
      </c>
      <c r="AH6" s="24">
        <f t="shared" si="0"/>
        <v>15091.900000000001</v>
      </c>
    </row>
    <row r="7" spans="1:38" ht="18" customHeight="1" x14ac:dyDescent="0.2">
      <c r="A7" s="15">
        <v>417050000</v>
      </c>
      <c r="B7" s="16" t="s">
        <v>47</v>
      </c>
      <c r="C7" s="17">
        <v>102.1</v>
      </c>
      <c r="D7" s="1">
        <v>214.9</v>
      </c>
      <c r="E7" s="17">
        <v>322.60000000000002</v>
      </c>
      <c r="F7" s="17">
        <v>436.2</v>
      </c>
      <c r="G7" s="17">
        <v>547.6</v>
      </c>
      <c r="H7" s="17">
        <v>670.2</v>
      </c>
      <c r="I7" s="17">
        <v>790.2</v>
      </c>
      <c r="J7" s="17">
        <v>865.7</v>
      </c>
      <c r="K7" s="17">
        <v>967.1</v>
      </c>
      <c r="L7" s="17">
        <v>1062.5999999999999</v>
      </c>
      <c r="M7" s="17">
        <v>1168</v>
      </c>
      <c r="N7" s="1">
        <v>1268.2</v>
      </c>
      <c r="O7" s="17">
        <v>102.5</v>
      </c>
      <c r="P7" s="17">
        <v>215.7</v>
      </c>
      <c r="Q7" s="1">
        <v>324.10000000000002</v>
      </c>
      <c r="R7" s="17">
        <v>363.7</v>
      </c>
      <c r="S7" s="17">
        <v>442.1</v>
      </c>
      <c r="T7" s="24">
        <v>565</v>
      </c>
      <c r="U7" s="24">
        <v>685.4</v>
      </c>
      <c r="V7" s="24">
        <v>761.6</v>
      </c>
      <c r="W7" s="24">
        <v>862.9</v>
      </c>
      <c r="X7" s="24">
        <v>958.9</v>
      </c>
      <c r="Y7" s="1">
        <v>1065</v>
      </c>
      <c r="Z7" s="24">
        <v>1165.5999999999999</v>
      </c>
      <c r="AA7" s="24">
        <v>102.9</v>
      </c>
      <c r="AB7" s="24">
        <v>216.6</v>
      </c>
      <c r="AC7" s="24">
        <v>325.39999999999998</v>
      </c>
      <c r="AD7" s="24">
        <v>411.4</v>
      </c>
      <c r="AE7" s="24">
        <v>514.29999999999995</v>
      </c>
      <c r="AF7" s="24">
        <v>638.20000000000005</v>
      </c>
      <c r="AG7" s="24">
        <v>755.7</v>
      </c>
      <c r="AH7" s="24">
        <v>832.2</v>
      </c>
    </row>
    <row r="8" spans="1:38" s="17" customFormat="1" x14ac:dyDescent="0.2">
      <c r="A8" s="15">
        <v>417052140</v>
      </c>
      <c r="B8" s="18" t="s">
        <v>48</v>
      </c>
      <c r="C8" s="7">
        <v>15.8</v>
      </c>
      <c r="D8" s="7">
        <v>35.200000000000003</v>
      </c>
      <c r="E8" s="7">
        <v>53.3</v>
      </c>
      <c r="F8" s="7">
        <v>71.400000000000006</v>
      </c>
      <c r="G8" s="7">
        <v>87.4</v>
      </c>
      <c r="H8" s="7">
        <v>109.9</v>
      </c>
      <c r="I8" s="2">
        <v>125.6</v>
      </c>
      <c r="J8" s="7">
        <v>131.80000000000001</v>
      </c>
      <c r="K8" s="7">
        <v>144.19999999999999</v>
      </c>
      <c r="L8" s="7">
        <v>158.19999999999999</v>
      </c>
      <c r="M8" s="2">
        <v>175.1</v>
      </c>
      <c r="N8" s="7">
        <v>189.8</v>
      </c>
      <c r="O8" s="2">
        <v>15.8</v>
      </c>
      <c r="P8" s="7">
        <v>35.5</v>
      </c>
      <c r="Q8" s="2">
        <v>53.8</v>
      </c>
      <c r="R8" s="7">
        <v>62.3</v>
      </c>
      <c r="S8" s="2">
        <v>74</v>
      </c>
      <c r="T8" s="25">
        <v>96.6</v>
      </c>
      <c r="U8" s="25">
        <v>112.4</v>
      </c>
      <c r="V8" s="25">
        <v>118.6</v>
      </c>
      <c r="W8" s="25">
        <v>131</v>
      </c>
      <c r="X8" s="25">
        <v>144.9</v>
      </c>
      <c r="Y8" s="2">
        <v>162.19999999999999</v>
      </c>
      <c r="Z8" s="39">
        <v>177</v>
      </c>
      <c r="AA8" s="39">
        <v>15.9</v>
      </c>
      <c r="AB8" s="39">
        <v>35.5</v>
      </c>
      <c r="AC8" s="25">
        <v>54</v>
      </c>
      <c r="AD8" s="25">
        <v>62.9</v>
      </c>
      <c r="AE8" s="25">
        <v>74.900000000000006</v>
      </c>
      <c r="AF8" s="25">
        <v>97.7</v>
      </c>
      <c r="AG8" s="25">
        <v>113.5</v>
      </c>
      <c r="AH8" s="25">
        <v>119.7</v>
      </c>
    </row>
    <row r="9" spans="1:38" x14ac:dyDescent="0.2">
      <c r="A9" s="15">
        <v>417052580</v>
      </c>
      <c r="B9" s="18" t="s">
        <v>50</v>
      </c>
      <c r="C9" s="7">
        <v>24.5</v>
      </c>
      <c r="D9" s="7">
        <v>54.7</v>
      </c>
      <c r="E9" s="7">
        <v>81.2</v>
      </c>
      <c r="F9" s="7">
        <v>108.8</v>
      </c>
      <c r="G9" s="7">
        <v>134.9</v>
      </c>
      <c r="H9" s="7">
        <v>155.6</v>
      </c>
      <c r="I9" s="2">
        <v>177</v>
      </c>
      <c r="J9" s="7">
        <v>198.2</v>
      </c>
      <c r="K9" s="7">
        <v>219.4</v>
      </c>
      <c r="L9" s="7">
        <v>240.7</v>
      </c>
      <c r="M9" s="2">
        <v>267.60000000000002</v>
      </c>
      <c r="N9" s="7">
        <v>295.5</v>
      </c>
      <c r="O9" s="2">
        <v>24.5</v>
      </c>
      <c r="P9" s="7">
        <v>54.7</v>
      </c>
      <c r="Q9" s="2">
        <v>81.2</v>
      </c>
      <c r="R9" s="2">
        <v>87</v>
      </c>
      <c r="S9" s="2">
        <v>93.4</v>
      </c>
      <c r="T9" s="25">
        <v>114.3</v>
      </c>
      <c r="U9" s="25">
        <v>135.69999999999999</v>
      </c>
      <c r="V9" s="25">
        <v>156.9</v>
      </c>
      <c r="W9" s="25">
        <v>178.1</v>
      </c>
      <c r="X9" s="25">
        <v>199.4</v>
      </c>
      <c r="Y9" s="2">
        <v>226.2</v>
      </c>
      <c r="Z9" s="39">
        <v>254.1</v>
      </c>
      <c r="AA9" s="39">
        <v>24.5</v>
      </c>
      <c r="AB9" s="39">
        <v>54.7</v>
      </c>
      <c r="AC9" s="25">
        <v>81.2</v>
      </c>
      <c r="AD9" s="25">
        <v>107.7</v>
      </c>
      <c r="AE9" s="25">
        <v>134.30000000000001</v>
      </c>
      <c r="AF9" s="25">
        <v>155.1</v>
      </c>
      <c r="AG9" s="25">
        <v>176.5</v>
      </c>
      <c r="AH9" s="25">
        <v>197.9</v>
      </c>
    </row>
    <row r="10" spans="1:38" x14ac:dyDescent="0.2">
      <c r="A10" s="15">
        <v>417052360</v>
      </c>
      <c r="B10" s="18" t="s">
        <v>51</v>
      </c>
      <c r="C10" s="7">
        <v>29.9</v>
      </c>
      <c r="D10" s="7">
        <v>59.4</v>
      </c>
      <c r="E10" s="7">
        <v>85.7</v>
      </c>
      <c r="F10" s="7">
        <v>113.2</v>
      </c>
      <c r="G10" s="7">
        <v>136.80000000000001</v>
      </c>
      <c r="H10" s="7">
        <v>164.8</v>
      </c>
      <c r="I10" s="2">
        <v>194.7</v>
      </c>
      <c r="J10" s="7">
        <v>209.3</v>
      </c>
      <c r="K10" s="7">
        <v>223.5</v>
      </c>
      <c r="L10" s="7">
        <v>251.3</v>
      </c>
      <c r="M10" s="2">
        <v>284.8</v>
      </c>
      <c r="N10" s="7">
        <v>315.2</v>
      </c>
      <c r="O10" s="2">
        <v>30</v>
      </c>
      <c r="P10" s="7">
        <v>59.6</v>
      </c>
      <c r="Q10" s="2">
        <v>86.1</v>
      </c>
      <c r="R10" s="7">
        <v>96.8</v>
      </c>
      <c r="S10" s="2">
        <v>115.7</v>
      </c>
      <c r="T10" s="25">
        <v>143.9</v>
      </c>
      <c r="U10" s="25">
        <v>173.9</v>
      </c>
      <c r="V10" s="25">
        <v>188.8</v>
      </c>
      <c r="W10" s="25">
        <v>203.1</v>
      </c>
      <c r="X10" s="25">
        <v>231</v>
      </c>
      <c r="Y10" s="2">
        <v>264.8</v>
      </c>
      <c r="Z10" s="39">
        <v>295.39999999999998</v>
      </c>
      <c r="AA10" s="39">
        <v>30.1</v>
      </c>
      <c r="AB10" s="39">
        <v>59.9</v>
      </c>
      <c r="AC10" s="25">
        <v>86.6</v>
      </c>
      <c r="AD10" s="25">
        <v>97.4</v>
      </c>
      <c r="AE10" s="25">
        <v>116.5</v>
      </c>
      <c r="AF10" s="25">
        <v>144.80000000000001</v>
      </c>
      <c r="AG10" s="25">
        <v>174.9</v>
      </c>
      <c r="AH10" s="25">
        <v>189.9</v>
      </c>
    </row>
    <row r="11" spans="1:38" x14ac:dyDescent="0.2">
      <c r="A11" s="15">
        <v>417052367</v>
      </c>
      <c r="B11" s="27" t="s">
        <v>52</v>
      </c>
      <c r="C11" s="7">
        <v>12.8</v>
      </c>
      <c r="D11" s="7">
        <v>24.2</v>
      </c>
      <c r="E11" s="7">
        <v>36.6</v>
      </c>
      <c r="F11" s="7">
        <v>49</v>
      </c>
      <c r="G11" s="7">
        <v>59.5</v>
      </c>
      <c r="H11" s="7">
        <v>69.599999999999994</v>
      </c>
      <c r="I11" s="2">
        <v>81.2</v>
      </c>
      <c r="J11" s="7">
        <v>87.5</v>
      </c>
      <c r="K11" s="7">
        <v>93.8</v>
      </c>
      <c r="L11" s="7">
        <v>103.1</v>
      </c>
      <c r="M11" s="2">
        <v>114.1</v>
      </c>
      <c r="N11" s="7">
        <v>122.4</v>
      </c>
      <c r="O11" s="2">
        <v>12.9</v>
      </c>
      <c r="P11" s="7">
        <v>24.3</v>
      </c>
      <c r="Q11" s="2">
        <v>36.700000000000003</v>
      </c>
      <c r="R11" s="7">
        <v>41.3</v>
      </c>
      <c r="S11" s="2">
        <v>49.7</v>
      </c>
      <c r="T11" s="25">
        <v>59.8</v>
      </c>
      <c r="U11" s="25">
        <v>71.400000000000006</v>
      </c>
      <c r="V11" s="25">
        <v>77.8</v>
      </c>
      <c r="W11" s="25">
        <v>84.1</v>
      </c>
      <c r="X11" s="25">
        <v>93.5</v>
      </c>
      <c r="Y11" s="2">
        <v>104.5</v>
      </c>
      <c r="Z11" s="39">
        <v>112.8</v>
      </c>
      <c r="AA11" s="39">
        <v>13</v>
      </c>
      <c r="AB11" s="39">
        <v>24.5</v>
      </c>
      <c r="AC11" s="25">
        <v>37</v>
      </c>
      <c r="AD11" s="25">
        <v>41.6</v>
      </c>
      <c r="AE11" s="25">
        <v>50.1</v>
      </c>
      <c r="AF11" s="25">
        <v>60.3</v>
      </c>
      <c r="AG11" s="25">
        <v>72</v>
      </c>
      <c r="AH11" s="25">
        <v>78.3</v>
      </c>
    </row>
    <row r="12" spans="1:38" s="17" customFormat="1" x14ac:dyDescent="0.2">
      <c r="A12" s="15">
        <v>417054100</v>
      </c>
      <c r="B12" s="18" t="s">
        <v>49</v>
      </c>
      <c r="C12" s="7">
        <v>1.1000000000000001</v>
      </c>
      <c r="D12" s="7">
        <v>1.9</v>
      </c>
      <c r="E12" s="7">
        <v>2.7</v>
      </c>
      <c r="F12" s="7">
        <v>3.6</v>
      </c>
      <c r="G12" s="7">
        <v>4.4000000000000004</v>
      </c>
      <c r="H12" s="7">
        <v>5</v>
      </c>
      <c r="I12" s="2">
        <v>5.7</v>
      </c>
      <c r="J12" s="2">
        <v>8</v>
      </c>
      <c r="K12" s="7">
        <v>13.7</v>
      </c>
      <c r="L12" s="7">
        <v>14.8</v>
      </c>
      <c r="M12" s="2">
        <v>15.9</v>
      </c>
      <c r="N12" s="7">
        <v>17</v>
      </c>
      <c r="O12" s="2">
        <v>1.1000000000000001</v>
      </c>
      <c r="P12" s="7">
        <v>1.9</v>
      </c>
      <c r="Q12" s="2">
        <v>2.8</v>
      </c>
      <c r="R12" s="7">
        <v>3.2</v>
      </c>
      <c r="S12" s="2">
        <v>3.7</v>
      </c>
      <c r="T12" s="25">
        <v>4.3</v>
      </c>
      <c r="U12" s="25">
        <v>5</v>
      </c>
      <c r="V12" s="25">
        <v>7.4</v>
      </c>
      <c r="W12" s="25">
        <v>13.2</v>
      </c>
      <c r="X12" s="25">
        <v>14.3</v>
      </c>
      <c r="Y12" s="2">
        <v>15.4</v>
      </c>
      <c r="Z12" s="39">
        <v>16.5</v>
      </c>
      <c r="AA12" s="39">
        <v>1.2</v>
      </c>
      <c r="AB12" s="39">
        <v>1.9</v>
      </c>
      <c r="AC12" s="25">
        <v>2.9</v>
      </c>
      <c r="AD12" s="25">
        <v>3.2</v>
      </c>
      <c r="AE12" s="25">
        <v>3.7</v>
      </c>
      <c r="AF12" s="25">
        <v>4.4000000000000004</v>
      </c>
      <c r="AG12" s="25">
        <v>5.0999999999999996</v>
      </c>
      <c r="AH12" s="25">
        <v>7.5</v>
      </c>
    </row>
    <row r="13" spans="1:38" x14ac:dyDescent="0.2">
      <c r="A13" s="15">
        <v>417054200</v>
      </c>
      <c r="B13" s="18" t="s">
        <v>53</v>
      </c>
      <c r="C13" s="7">
        <v>11</v>
      </c>
      <c r="D13" s="7">
        <v>23.3</v>
      </c>
      <c r="E13" s="7">
        <v>34.4</v>
      </c>
      <c r="F13" s="7">
        <v>47.2</v>
      </c>
      <c r="G13" s="7">
        <v>61.1</v>
      </c>
      <c r="H13" s="7">
        <v>78.8</v>
      </c>
      <c r="I13" s="2">
        <v>110.1</v>
      </c>
      <c r="J13" s="7">
        <v>125.5</v>
      </c>
      <c r="K13" s="7">
        <v>156.5</v>
      </c>
      <c r="L13" s="2">
        <v>169.4</v>
      </c>
      <c r="M13" s="2">
        <v>178.3</v>
      </c>
      <c r="N13" s="7">
        <v>183.8</v>
      </c>
      <c r="O13" s="2">
        <v>11.1</v>
      </c>
      <c r="P13" s="7">
        <v>23.5</v>
      </c>
      <c r="Q13" s="2">
        <v>34.799999999999997</v>
      </c>
      <c r="R13" s="7">
        <v>37.299999999999997</v>
      </c>
      <c r="S13" s="2">
        <v>47.1</v>
      </c>
      <c r="T13" s="25">
        <v>64.8</v>
      </c>
      <c r="U13" s="25">
        <v>96.3</v>
      </c>
      <c r="V13" s="25">
        <v>112</v>
      </c>
      <c r="W13" s="25">
        <v>143.4</v>
      </c>
      <c r="X13" s="25">
        <v>156.5</v>
      </c>
      <c r="Y13" s="2">
        <v>165.5</v>
      </c>
      <c r="Z13" s="39">
        <v>171.1</v>
      </c>
      <c r="AA13" s="39">
        <v>11.3</v>
      </c>
      <c r="AB13" s="39">
        <v>23.9</v>
      </c>
      <c r="AC13" s="25">
        <v>35.200000000000003</v>
      </c>
      <c r="AD13" s="25">
        <v>48.2</v>
      </c>
      <c r="AE13" s="25">
        <v>61.8</v>
      </c>
      <c r="AF13" s="25">
        <v>80.5</v>
      </c>
      <c r="AG13" s="25">
        <v>112</v>
      </c>
      <c r="AH13" s="25">
        <v>128.6</v>
      </c>
    </row>
    <row r="14" spans="1:38" x14ac:dyDescent="0.2">
      <c r="A14" s="15">
        <v>417054300</v>
      </c>
      <c r="B14" s="18" t="s">
        <v>54</v>
      </c>
      <c r="C14" s="7">
        <v>19.8</v>
      </c>
      <c r="D14" s="7">
        <v>40.4</v>
      </c>
      <c r="E14" s="7">
        <v>65.3</v>
      </c>
      <c r="F14" s="7">
        <v>92</v>
      </c>
      <c r="G14" s="7">
        <v>123</v>
      </c>
      <c r="H14" s="7">
        <v>156.1</v>
      </c>
      <c r="I14" s="2">
        <v>177.1</v>
      </c>
      <c r="J14" s="7">
        <v>192.9</v>
      </c>
      <c r="K14" s="7">
        <v>209.8</v>
      </c>
      <c r="L14" s="7">
        <v>228.2</v>
      </c>
      <c r="M14" s="2">
        <v>246.3</v>
      </c>
      <c r="N14" s="7">
        <v>266.89999999999998</v>
      </c>
      <c r="O14" s="2">
        <v>19.899999999999999</v>
      </c>
      <c r="P14" s="7">
        <v>40.5</v>
      </c>
      <c r="Q14" s="2">
        <v>65.400000000000006</v>
      </c>
      <c r="R14" s="7">
        <v>77.099999999999994</v>
      </c>
      <c r="S14" s="2">
        <v>108.2</v>
      </c>
      <c r="T14" s="25">
        <v>141.1</v>
      </c>
      <c r="U14" s="25">
        <v>162.1</v>
      </c>
      <c r="V14" s="25">
        <v>178.1</v>
      </c>
      <c r="W14" s="25">
        <v>194.1</v>
      </c>
      <c r="X14" s="25">
        <v>212.8</v>
      </c>
      <c r="Y14" s="2">
        <v>230.9</v>
      </c>
      <c r="Z14" s="39">
        <v>251.5</v>
      </c>
      <c r="AA14" s="39">
        <v>19.899999999999999</v>
      </c>
      <c r="AB14" s="39">
        <v>40.700000000000003</v>
      </c>
      <c r="AC14" s="25">
        <v>65.5</v>
      </c>
      <c r="AD14" s="25">
        <v>92</v>
      </c>
      <c r="AE14" s="25">
        <v>123.1</v>
      </c>
      <c r="AF14" s="25">
        <v>155.69999999999999</v>
      </c>
      <c r="AG14" s="25">
        <v>173.6</v>
      </c>
      <c r="AH14" s="25">
        <v>188.6</v>
      </c>
    </row>
    <row r="15" spans="1:38" ht="16.5" customHeight="1" x14ac:dyDescent="0.2">
      <c r="A15" s="15"/>
      <c r="B15" s="18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8" ht="16.5" customHeight="1" x14ac:dyDescent="0.2">
      <c r="A16" s="15"/>
      <c r="B16" s="1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9"/>
      <c r="T16" s="25"/>
      <c r="U16" s="25"/>
      <c r="V16" s="25"/>
      <c r="W16" s="25"/>
      <c r="X16" s="25"/>
      <c r="AG16" s="49"/>
      <c r="AH16" s="49"/>
    </row>
    <row r="17" spans="1:34" x14ac:dyDescent="0.2">
      <c r="A17" s="15">
        <v>417030000</v>
      </c>
      <c r="B17" s="16" t="s">
        <v>24</v>
      </c>
      <c r="C17" s="1">
        <v>132.80699999999999</v>
      </c>
      <c r="D17" s="1">
        <v>303.41700000000003</v>
      </c>
      <c r="E17" s="1">
        <v>481.11699999999996</v>
      </c>
      <c r="F17" s="1">
        <v>681.327</v>
      </c>
      <c r="G17" s="1">
        <v>878.87699999999995</v>
      </c>
      <c r="H17" s="1">
        <v>1065.6869999999999</v>
      </c>
      <c r="I17" s="1">
        <v>1288</v>
      </c>
      <c r="J17" s="1">
        <v>1548.8</v>
      </c>
      <c r="K17" s="1">
        <v>1806.8</v>
      </c>
      <c r="L17" s="1">
        <v>2039</v>
      </c>
      <c r="M17" s="1">
        <v>2281.3000000000002</v>
      </c>
      <c r="N17" s="1">
        <v>2634.5</v>
      </c>
      <c r="O17" s="1">
        <v>138</v>
      </c>
      <c r="P17" s="1">
        <v>303.89999999999998</v>
      </c>
      <c r="Q17" s="1">
        <v>473.6</v>
      </c>
      <c r="R17" s="1">
        <v>581.29999999999995</v>
      </c>
      <c r="S17" s="1">
        <v>723.3</v>
      </c>
      <c r="T17" s="24">
        <v>878.8</v>
      </c>
      <c r="U17" s="24">
        <v>1061.4000000000001</v>
      </c>
      <c r="V17" s="24">
        <v>1290.4000000000001</v>
      </c>
      <c r="W17" s="24">
        <v>1522.6</v>
      </c>
      <c r="X17" s="24">
        <v>1762.2</v>
      </c>
      <c r="Y17" s="17">
        <v>2017.5</v>
      </c>
      <c r="Z17" s="24">
        <v>2391.6999999999998</v>
      </c>
      <c r="AA17" s="24">
        <v>124.4</v>
      </c>
      <c r="AB17" s="24">
        <v>211.4</v>
      </c>
      <c r="AC17" s="24">
        <v>363.4</v>
      </c>
      <c r="AD17" s="24">
        <v>563.4</v>
      </c>
      <c r="AE17" s="24">
        <v>712.3</v>
      </c>
      <c r="AF17" s="24">
        <v>879.3</v>
      </c>
      <c r="AG17" s="24">
        <v>1064.3</v>
      </c>
      <c r="AH17" s="24">
        <v>1295.3</v>
      </c>
    </row>
    <row r="18" spans="1:34" x14ac:dyDescent="0.2">
      <c r="A18" s="15">
        <v>417032110</v>
      </c>
      <c r="B18" s="18" t="s">
        <v>25</v>
      </c>
      <c r="C18" s="2">
        <v>9.5</v>
      </c>
      <c r="D18" s="2">
        <v>20.369999999999997</v>
      </c>
      <c r="E18" s="2">
        <v>32.47</v>
      </c>
      <c r="F18" s="2">
        <v>42.87</v>
      </c>
      <c r="G18" s="2">
        <v>53.87</v>
      </c>
      <c r="H18" s="2">
        <v>65.31</v>
      </c>
      <c r="I18" s="2">
        <v>80.3</v>
      </c>
      <c r="J18" s="2">
        <v>94.7</v>
      </c>
      <c r="K18" s="2">
        <v>109.5</v>
      </c>
      <c r="L18" s="2">
        <v>127.2</v>
      </c>
      <c r="M18" s="2">
        <v>141.30000000000001</v>
      </c>
      <c r="N18" s="2">
        <v>159.30000000000001</v>
      </c>
      <c r="O18" s="2">
        <v>9.6</v>
      </c>
      <c r="P18" s="2">
        <v>20.399999999999999</v>
      </c>
      <c r="Q18" s="2">
        <v>32.5</v>
      </c>
      <c r="R18" s="2">
        <v>38.700000000000003</v>
      </c>
      <c r="S18" s="2">
        <v>47.5</v>
      </c>
      <c r="T18" s="25">
        <v>59.5</v>
      </c>
      <c r="U18" s="25">
        <v>67.5</v>
      </c>
      <c r="V18" s="25">
        <v>78.8</v>
      </c>
      <c r="W18" s="25">
        <v>92.5</v>
      </c>
      <c r="X18" s="25">
        <v>109.5</v>
      </c>
      <c r="Y18" s="2">
        <v>124.5</v>
      </c>
      <c r="Z18" s="7">
        <v>144.5</v>
      </c>
      <c r="AA18" s="25">
        <v>8.6999999999999993</v>
      </c>
      <c r="AB18" s="25">
        <v>18.899999999999999</v>
      </c>
      <c r="AC18" s="25">
        <v>25.4</v>
      </c>
      <c r="AD18" s="39">
        <v>38.1</v>
      </c>
      <c r="AE18" s="45">
        <v>47.6</v>
      </c>
      <c r="AF18" s="25">
        <v>59.9</v>
      </c>
      <c r="AG18" s="25">
        <v>69.2</v>
      </c>
      <c r="AH18" s="25">
        <v>80.900000000000006</v>
      </c>
    </row>
    <row r="19" spans="1:34" s="17" customFormat="1" x14ac:dyDescent="0.2">
      <c r="A19" s="15">
        <v>417032117</v>
      </c>
      <c r="B19" s="19" t="s">
        <v>26</v>
      </c>
      <c r="C19" s="2">
        <v>4.4000000000000004</v>
      </c>
      <c r="D19" s="2">
        <v>14.079999999999998</v>
      </c>
      <c r="E19" s="2">
        <v>14.719999999999999</v>
      </c>
      <c r="F19" s="2">
        <v>14.5</v>
      </c>
      <c r="G19" s="2">
        <v>23.259999999999998</v>
      </c>
      <c r="H19" s="2">
        <v>23.56</v>
      </c>
      <c r="I19" s="2">
        <v>30.6</v>
      </c>
      <c r="J19" s="2">
        <v>39.4</v>
      </c>
      <c r="K19" s="2">
        <v>40.6</v>
      </c>
      <c r="L19" s="2">
        <v>51.9</v>
      </c>
      <c r="M19" s="2">
        <v>59.3</v>
      </c>
      <c r="N19" s="2">
        <v>66.7</v>
      </c>
      <c r="O19" s="2">
        <v>9.6</v>
      </c>
      <c r="P19" s="2">
        <v>14.4</v>
      </c>
      <c r="Q19" s="2">
        <v>14.7</v>
      </c>
      <c r="R19" s="2">
        <v>14.7</v>
      </c>
      <c r="S19" s="2">
        <v>14.9</v>
      </c>
      <c r="T19" s="25">
        <v>13.1</v>
      </c>
      <c r="U19" s="25">
        <v>24.1</v>
      </c>
      <c r="V19" s="25">
        <v>32.4</v>
      </c>
      <c r="W19" s="25">
        <v>32.5</v>
      </c>
      <c r="X19" s="25">
        <v>43.5</v>
      </c>
      <c r="Y19" s="2">
        <v>50</v>
      </c>
      <c r="Z19" s="7">
        <v>58.6</v>
      </c>
      <c r="AA19" s="25">
        <v>8</v>
      </c>
      <c r="AB19" s="25">
        <v>13</v>
      </c>
      <c r="AC19" s="25">
        <v>11.3</v>
      </c>
      <c r="AD19" s="39">
        <v>13</v>
      </c>
      <c r="AE19" s="45">
        <v>14</v>
      </c>
      <c r="AF19" s="25">
        <v>14.1</v>
      </c>
      <c r="AG19" s="25">
        <v>16.8</v>
      </c>
      <c r="AH19" s="25">
        <v>20.100000000000001</v>
      </c>
    </row>
    <row r="20" spans="1:34" ht="12.75" x14ac:dyDescent="0.2">
      <c r="A20" s="15">
        <v>417032040</v>
      </c>
      <c r="B20" s="18" t="s">
        <v>27</v>
      </c>
      <c r="C20" s="20">
        <v>6.34</v>
      </c>
      <c r="D20" s="20">
        <v>12.75</v>
      </c>
      <c r="E20" s="20">
        <v>21.15</v>
      </c>
      <c r="F20" s="20">
        <v>29.049999999999997</v>
      </c>
      <c r="G20" s="20">
        <v>36.65</v>
      </c>
      <c r="H20" s="20">
        <v>44.15</v>
      </c>
      <c r="I20" s="20">
        <v>55.6</v>
      </c>
      <c r="J20" s="20">
        <v>68.5</v>
      </c>
      <c r="K20" s="20">
        <v>77.599999999999994</v>
      </c>
      <c r="L20" s="20">
        <v>88.4</v>
      </c>
      <c r="M20" s="20">
        <v>97.8</v>
      </c>
      <c r="N20" s="20">
        <v>110.4</v>
      </c>
      <c r="O20" s="20">
        <v>6.4</v>
      </c>
      <c r="P20" s="20">
        <v>12.8</v>
      </c>
      <c r="Q20" s="2">
        <v>21.2</v>
      </c>
      <c r="R20" s="20">
        <v>23.6</v>
      </c>
      <c r="S20" s="20">
        <v>31.8</v>
      </c>
      <c r="T20" s="32">
        <v>39.799999999999997</v>
      </c>
      <c r="U20" s="25">
        <v>46.8</v>
      </c>
      <c r="V20" s="25">
        <v>57</v>
      </c>
      <c r="W20" s="25">
        <v>65.599999999999994</v>
      </c>
      <c r="X20" s="25">
        <v>76.599999999999994</v>
      </c>
      <c r="Y20" s="2">
        <v>86.6</v>
      </c>
      <c r="Z20" s="7">
        <v>99.6</v>
      </c>
      <c r="AA20" s="25">
        <v>5.7</v>
      </c>
      <c r="AB20" s="25">
        <v>11.8</v>
      </c>
      <c r="AC20" s="25">
        <v>16.5</v>
      </c>
      <c r="AD20" s="39">
        <v>23.2</v>
      </c>
      <c r="AE20" s="45">
        <v>31.8</v>
      </c>
      <c r="AF20" s="25">
        <v>40</v>
      </c>
      <c r="AG20" s="25">
        <v>48</v>
      </c>
      <c r="AH20" s="25">
        <v>58.5</v>
      </c>
    </row>
    <row r="21" spans="1:34" ht="12.75" x14ac:dyDescent="0.2">
      <c r="A21" s="15">
        <v>417032070</v>
      </c>
      <c r="B21" s="18" t="s">
        <v>28</v>
      </c>
      <c r="C21" s="20">
        <v>11.14</v>
      </c>
      <c r="D21" s="20">
        <v>22.84</v>
      </c>
      <c r="E21" s="20">
        <v>35.14</v>
      </c>
      <c r="F21" s="20">
        <v>47.54</v>
      </c>
      <c r="G21" s="20">
        <v>58.54</v>
      </c>
      <c r="H21" s="20">
        <v>70.260000000000005</v>
      </c>
      <c r="I21" s="20">
        <v>87.1</v>
      </c>
      <c r="J21" s="20">
        <v>105</v>
      </c>
      <c r="K21" s="20">
        <v>123.4</v>
      </c>
      <c r="L21" s="20">
        <v>134.9</v>
      </c>
      <c r="M21" s="20">
        <v>152.19999999999999</v>
      </c>
      <c r="N21" s="20">
        <v>169.1</v>
      </c>
      <c r="O21" s="20">
        <v>11.2</v>
      </c>
      <c r="P21" s="20">
        <v>22.8</v>
      </c>
      <c r="Q21" s="2">
        <v>35.1</v>
      </c>
      <c r="R21" s="20">
        <v>38.799999999999997</v>
      </c>
      <c r="S21" s="20">
        <v>47.4</v>
      </c>
      <c r="T21" s="32">
        <v>60.4</v>
      </c>
      <c r="U21" s="25">
        <v>73.400000000000006</v>
      </c>
      <c r="V21" s="25">
        <v>87.4</v>
      </c>
      <c r="W21" s="25">
        <v>104</v>
      </c>
      <c r="X21" s="25">
        <v>116</v>
      </c>
      <c r="Y21" s="2">
        <v>134</v>
      </c>
      <c r="Z21" s="7">
        <v>154</v>
      </c>
      <c r="AA21" s="25">
        <v>10.1</v>
      </c>
      <c r="AB21" s="25">
        <v>21.2</v>
      </c>
      <c r="AC21" s="25">
        <v>27.4</v>
      </c>
      <c r="AD21" s="39">
        <v>38.200000000000003</v>
      </c>
      <c r="AE21" s="45">
        <v>47.7</v>
      </c>
      <c r="AF21" s="25">
        <v>60.9</v>
      </c>
      <c r="AG21" s="25">
        <v>75.5</v>
      </c>
      <c r="AH21" s="25">
        <v>90</v>
      </c>
    </row>
    <row r="22" spans="1:34" ht="12.75" x14ac:dyDescent="0.2">
      <c r="A22" s="15">
        <v>417032150</v>
      </c>
      <c r="B22" s="18" t="s">
        <v>29</v>
      </c>
      <c r="C22" s="20">
        <v>15.5</v>
      </c>
      <c r="D22" s="20">
        <v>33.1</v>
      </c>
      <c r="E22" s="20">
        <v>50.7</v>
      </c>
      <c r="F22" s="20">
        <v>69.900000000000006</v>
      </c>
      <c r="G22" s="20">
        <v>87.9</v>
      </c>
      <c r="H22" s="20">
        <v>103.9</v>
      </c>
      <c r="I22" s="20">
        <v>123.9</v>
      </c>
      <c r="J22" s="20">
        <v>150.9</v>
      </c>
      <c r="K22" s="20">
        <v>179.6</v>
      </c>
      <c r="L22" s="20">
        <v>213.6</v>
      </c>
      <c r="M22" s="20">
        <v>239.1</v>
      </c>
      <c r="N22" s="20">
        <v>262.8</v>
      </c>
      <c r="O22" s="20">
        <v>15.6</v>
      </c>
      <c r="P22" s="20">
        <v>33.1</v>
      </c>
      <c r="Q22" s="2">
        <v>50.7</v>
      </c>
      <c r="R22" s="20">
        <v>57</v>
      </c>
      <c r="S22" s="20">
        <v>73.400000000000006</v>
      </c>
      <c r="T22" s="32">
        <v>90.4</v>
      </c>
      <c r="U22" s="25">
        <v>104.4</v>
      </c>
      <c r="V22" s="25">
        <v>125.4</v>
      </c>
      <c r="W22" s="25">
        <v>151.1</v>
      </c>
      <c r="X22" s="25">
        <v>184.1</v>
      </c>
      <c r="Y22" s="2">
        <v>211.1</v>
      </c>
      <c r="Z22" s="7">
        <v>241.1</v>
      </c>
      <c r="AA22" s="25">
        <v>14.1</v>
      </c>
      <c r="AB22" s="25">
        <v>20.5</v>
      </c>
      <c r="AC22" s="25">
        <v>39.4</v>
      </c>
      <c r="AD22" s="39">
        <v>56.2</v>
      </c>
      <c r="AE22" s="45">
        <v>73.8</v>
      </c>
      <c r="AF22" s="25">
        <v>91.2</v>
      </c>
      <c r="AG22" s="25">
        <v>107.2</v>
      </c>
      <c r="AH22" s="25">
        <v>129</v>
      </c>
    </row>
    <row r="23" spans="1:34" ht="12.75" x14ac:dyDescent="0.2">
      <c r="A23" s="15">
        <v>417032157</v>
      </c>
      <c r="B23" s="19" t="s">
        <v>30</v>
      </c>
      <c r="C23" s="20">
        <v>5.3</v>
      </c>
      <c r="D23" s="20">
        <v>15.690000000000001</v>
      </c>
      <c r="E23" s="20">
        <v>20.8</v>
      </c>
      <c r="F23" s="20">
        <v>20.5</v>
      </c>
      <c r="G23" s="20">
        <v>38.5</v>
      </c>
      <c r="H23" s="20">
        <v>38.5</v>
      </c>
      <c r="I23" s="20">
        <v>63.3</v>
      </c>
      <c r="J23" s="20">
        <v>68.8</v>
      </c>
      <c r="K23" s="20">
        <v>81</v>
      </c>
      <c r="L23" s="20">
        <v>90</v>
      </c>
      <c r="M23" s="20">
        <v>97</v>
      </c>
      <c r="N23" s="20">
        <v>107</v>
      </c>
      <c r="O23" s="20">
        <v>15.6</v>
      </c>
      <c r="P23" s="20">
        <v>16.100000000000001</v>
      </c>
      <c r="Q23" s="2">
        <v>20.8</v>
      </c>
      <c r="R23" s="20">
        <v>20.8</v>
      </c>
      <c r="S23" s="20">
        <v>20.9</v>
      </c>
      <c r="T23" s="32">
        <v>20.6</v>
      </c>
      <c r="U23" s="25">
        <v>50.6</v>
      </c>
      <c r="V23" s="25">
        <v>56.6</v>
      </c>
      <c r="W23" s="25">
        <v>65.400000000000006</v>
      </c>
      <c r="X23" s="25">
        <v>76.400000000000006</v>
      </c>
      <c r="Y23" s="2">
        <v>82.1</v>
      </c>
      <c r="Z23" s="2">
        <v>98.1</v>
      </c>
      <c r="AA23" s="25">
        <v>12.6</v>
      </c>
      <c r="AB23" s="25">
        <v>14.4</v>
      </c>
      <c r="AC23" s="25">
        <v>15.3</v>
      </c>
      <c r="AD23" s="39">
        <v>18.7</v>
      </c>
      <c r="AE23" s="45">
        <v>19.8</v>
      </c>
      <c r="AF23" s="25">
        <v>20.6</v>
      </c>
      <c r="AG23" s="25">
        <v>33.299999999999997</v>
      </c>
      <c r="AH23" s="25">
        <v>41.6</v>
      </c>
    </row>
    <row r="24" spans="1:34" ht="12.75" x14ac:dyDescent="0.2">
      <c r="A24" s="15">
        <v>417032200</v>
      </c>
      <c r="B24" s="18" t="s">
        <v>31</v>
      </c>
      <c r="C24" s="20">
        <v>19</v>
      </c>
      <c r="D24" s="20">
        <v>38.200000000000003</v>
      </c>
      <c r="E24" s="20">
        <v>64.7</v>
      </c>
      <c r="F24" s="20">
        <v>91.300000000000011</v>
      </c>
      <c r="G24" s="20">
        <v>118.70000000000002</v>
      </c>
      <c r="H24" s="20">
        <v>145.9</v>
      </c>
      <c r="I24" s="20">
        <v>173.9</v>
      </c>
      <c r="J24" s="20">
        <v>219.9</v>
      </c>
      <c r="K24" s="20">
        <v>251.1</v>
      </c>
      <c r="L24" s="20">
        <v>283.60000000000002</v>
      </c>
      <c r="M24" s="20">
        <v>321.89999999999998</v>
      </c>
      <c r="N24" s="20">
        <v>361.9</v>
      </c>
      <c r="O24" s="20">
        <v>20</v>
      </c>
      <c r="P24" s="20">
        <v>38.200000000000003</v>
      </c>
      <c r="Q24" s="2">
        <v>64.7</v>
      </c>
      <c r="R24" s="20">
        <v>77.099999999999994</v>
      </c>
      <c r="S24" s="20">
        <v>102.1</v>
      </c>
      <c r="T24" s="32">
        <v>117.1</v>
      </c>
      <c r="U24" s="25">
        <v>147.1</v>
      </c>
      <c r="V24" s="25">
        <v>184.6</v>
      </c>
      <c r="W24" s="25">
        <v>214.6</v>
      </c>
      <c r="X24" s="25">
        <v>247.6</v>
      </c>
      <c r="Y24" s="2">
        <v>289.60000000000002</v>
      </c>
      <c r="Z24" s="7">
        <v>334.6</v>
      </c>
      <c r="AA24" s="25">
        <v>18.100000000000001</v>
      </c>
      <c r="AB24" s="25">
        <v>25.6</v>
      </c>
      <c r="AC24" s="25">
        <v>52.1</v>
      </c>
      <c r="AD24" s="39">
        <v>76.7</v>
      </c>
      <c r="AE24" s="45">
        <v>103.7</v>
      </c>
      <c r="AF24" s="25">
        <v>118.7</v>
      </c>
      <c r="AG24" s="25">
        <v>151.19999999999999</v>
      </c>
      <c r="AH24" s="25">
        <v>190.2</v>
      </c>
    </row>
    <row r="25" spans="1:34" ht="12.75" x14ac:dyDescent="0.2">
      <c r="A25" s="15">
        <v>417032207</v>
      </c>
      <c r="B25" s="19" t="s">
        <v>32</v>
      </c>
      <c r="C25" s="20">
        <v>1.6</v>
      </c>
      <c r="D25" s="20">
        <v>3.1</v>
      </c>
      <c r="E25" s="20">
        <v>6.3100000000000005</v>
      </c>
      <c r="F25" s="20">
        <v>6.89</v>
      </c>
      <c r="G25" s="20">
        <v>9.3999999999999986</v>
      </c>
      <c r="H25" s="20">
        <v>12.239999999999998</v>
      </c>
      <c r="I25" s="20">
        <v>13.3</v>
      </c>
      <c r="J25" s="20">
        <v>17.100000000000001</v>
      </c>
      <c r="K25" s="20">
        <v>19.7</v>
      </c>
      <c r="L25" s="20">
        <v>22.1</v>
      </c>
      <c r="M25" s="20">
        <v>29.6</v>
      </c>
      <c r="N25" s="20">
        <v>29.6</v>
      </c>
      <c r="O25" s="20">
        <v>1.6</v>
      </c>
      <c r="P25" s="20">
        <v>3.2</v>
      </c>
      <c r="Q25" s="2">
        <v>6.3</v>
      </c>
      <c r="R25" s="20">
        <v>6.9</v>
      </c>
      <c r="S25" s="20">
        <v>4.3</v>
      </c>
      <c r="T25" s="32">
        <v>8.4</v>
      </c>
      <c r="U25" s="25">
        <v>10.6</v>
      </c>
      <c r="V25" s="25">
        <v>14.3</v>
      </c>
      <c r="W25" s="25">
        <v>16.2</v>
      </c>
      <c r="X25" s="25">
        <v>19.100000000000001</v>
      </c>
      <c r="Y25" s="2">
        <v>25.3</v>
      </c>
      <c r="Z25" s="7">
        <v>27.8</v>
      </c>
      <c r="AA25" s="25">
        <v>1.4</v>
      </c>
      <c r="AB25" s="25">
        <v>2.9</v>
      </c>
      <c r="AC25" s="25">
        <v>4.9000000000000004</v>
      </c>
      <c r="AD25" s="39">
        <v>6.3</v>
      </c>
      <c r="AE25" s="45">
        <v>7.6</v>
      </c>
      <c r="AF25" s="25">
        <v>8.5</v>
      </c>
      <c r="AG25" s="25">
        <v>10.3</v>
      </c>
      <c r="AH25" s="25">
        <v>12.8</v>
      </c>
    </row>
    <row r="26" spans="1:34" ht="12.75" x14ac:dyDescent="0.2">
      <c r="A26" s="15">
        <v>417032230</v>
      </c>
      <c r="B26" s="18" t="s">
        <v>33</v>
      </c>
      <c r="C26" s="20">
        <v>1.32</v>
      </c>
      <c r="D26" s="20">
        <v>4.62</v>
      </c>
      <c r="E26" s="20">
        <v>7.82</v>
      </c>
      <c r="F26" s="20">
        <v>17.72</v>
      </c>
      <c r="G26" s="20">
        <v>25.72</v>
      </c>
      <c r="H26" s="20">
        <v>31.22</v>
      </c>
      <c r="I26" s="20">
        <v>39.4</v>
      </c>
      <c r="J26" s="20">
        <v>44</v>
      </c>
      <c r="K26" s="20">
        <v>48.8</v>
      </c>
      <c r="L26" s="20">
        <v>52.3</v>
      </c>
      <c r="M26" s="20">
        <v>55.5</v>
      </c>
      <c r="N26" s="20">
        <v>57.9</v>
      </c>
      <c r="O26" s="20">
        <v>1.3</v>
      </c>
      <c r="P26" s="20">
        <v>4.5999999999999996</v>
      </c>
      <c r="Q26" s="2">
        <v>7.8</v>
      </c>
      <c r="R26" s="20">
        <v>15</v>
      </c>
      <c r="S26" s="20">
        <v>16.2</v>
      </c>
      <c r="T26" s="32">
        <v>23.4</v>
      </c>
      <c r="U26" s="25">
        <v>31.9</v>
      </c>
      <c r="V26" s="25">
        <v>35.700000000000003</v>
      </c>
      <c r="W26" s="25">
        <v>40.4</v>
      </c>
      <c r="X26" s="25">
        <v>43</v>
      </c>
      <c r="Y26" s="2">
        <v>45.6</v>
      </c>
      <c r="Z26" s="7">
        <v>49.6</v>
      </c>
      <c r="AA26" s="25">
        <v>1.2</v>
      </c>
      <c r="AB26" s="25">
        <v>3.4</v>
      </c>
      <c r="AC26" s="25">
        <v>4.4000000000000004</v>
      </c>
      <c r="AD26" s="39">
        <v>14.8</v>
      </c>
      <c r="AE26" s="45">
        <v>16.3</v>
      </c>
      <c r="AF26" s="25">
        <v>23.5</v>
      </c>
      <c r="AG26" s="25">
        <v>32.299999999999997</v>
      </c>
      <c r="AH26" s="25">
        <v>36.200000000000003</v>
      </c>
    </row>
    <row r="27" spans="1:34" ht="12.75" x14ac:dyDescent="0.2">
      <c r="A27" s="15">
        <v>417032250</v>
      </c>
      <c r="B27" s="18" t="s">
        <v>34</v>
      </c>
      <c r="C27" s="20">
        <v>8.1999999999999993</v>
      </c>
      <c r="D27" s="20">
        <v>17.100000000000001</v>
      </c>
      <c r="E27" s="20">
        <v>25.97</v>
      </c>
      <c r="F27" s="20">
        <v>39.269999999999996</v>
      </c>
      <c r="G27" s="20">
        <v>52.269999999999996</v>
      </c>
      <c r="H27" s="20">
        <v>64.86999999999999</v>
      </c>
      <c r="I27" s="20">
        <v>75.099999999999994</v>
      </c>
      <c r="J27" s="20">
        <v>86.3</v>
      </c>
      <c r="K27" s="20">
        <v>100.6</v>
      </c>
      <c r="L27" s="20">
        <v>113.9</v>
      </c>
      <c r="M27" s="20">
        <v>127.5</v>
      </c>
      <c r="N27" s="20">
        <v>145.4</v>
      </c>
      <c r="O27" s="20">
        <v>8.4</v>
      </c>
      <c r="P27" s="20">
        <v>17.100000000000001</v>
      </c>
      <c r="Q27" s="2">
        <v>26</v>
      </c>
      <c r="R27" s="20">
        <v>38.5</v>
      </c>
      <c r="S27" s="20">
        <v>41.9</v>
      </c>
      <c r="T27" s="32">
        <v>49.9</v>
      </c>
      <c r="U27" s="25">
        <v>60.4</v>
      </c>
      <c r="V27" s="25">
        <v>71</v>
      </c>
      <c r="W27" s="25">
        <v>83.6</v>
      </c>
      <c r="X27" s="25">
        <v>97.6</v>
      </c>
      <c r="Y27" s="2">
        <v>106.6</v>
      </c>
      <c r="Z27" s="7">
        <v>126.6</v>
      </c>
      <c r="AA27" s="25">
        <v>7.4</v>
      </c>
      <c r="AB27" s="25">
        <v>14.8</v>
      </c>
      <c r="AC27" s="25">
        <v>20.6</v>
      </c>
      <c r="AD27" s="39">
        <v>37.9</v>
      </c>
      <c r="AE27" s="45">
        <v>42.2</v>
      </c>
      <c r="AF27" s="25">
        <v>49.9</v>
      </c>
      <c r="AG27" s="25">
        <v>61.4</v>
      </c>
      <c r="AH27" s="25">
        <v>72.3</v>
      </c>
    </row>
    <row r="28" spans="1:34" ht="12.75" x14ac:dyDescent="0.2">
      <c r="A28" s="15">
        <v>417032300</v>
      </c>
      <c r="B28" s="18" t="s">
        <v>35</v>
      </c>
      <c r="C28" s="20">
        <v>0.50700000000000001</v>
      </c>
      <c r="D28" s="20">
        <v>1.5670000000000002</v>
      </c>
      <c r="E28" s="20">
        <v>2.6970000000000001</v>
      </c>
      <c r="F28" s="20">
        <v>5.0470000000000006</v>
      </c>
      <c r="G28" s="20">
        <v>7.5970000000000004</v>
      </c>
      <c r="H28" s="20">
        <v>9.947000000000001</v>
      </c>
      <c r="I28" s="20">
        <v>12.1</v>
      </c>
      <c r="J28" s="20">
        <v>15</v>
      </c>
      <c r="K28" s="20">
        <v>17.23</v>
      </c>
      <c r="L28" s="20">
        <v>18.899999999999999</v>
      </c>
      <c r="M28" s="20">
        <v>20.8</v>
      </c>
      <c r="N28" s="20">
        <v>22.7</v>
      </c>
      <c r="O28" s="20">
        <v>0.5</v>
      </c>
      <c r="P28" s="20">
        <v>1.6</v>
      </c>
      <c r="Q28" s="2">
        <v>2.7</v>
      </c>
      <c r="R28" s="20">
        <v>4.3</v>
      </c>
      <c r="S28" s="20">
        <v>5.5</v>
      </c>
      <c r="T28" s="32">
        <v>7.9</v>
      </c>
      <c r="U28" s="25">
        <v>10.199999999999999</v>
      </c>
      <c r="V28" s="25">
        <v>12.2</v>
      </c>
      <c r="W28" s="25">
        <v>14.1</v>
      </c>
      <c r="X28" s="25">
        <v>15.5</v>
      </c>
      <c r="Y28" s="2">
        <v>16.899999999999999</v>
      </c>
      <c r="Z28" s="7">
        <v>18.899999999999999</v>
      </c>
      <c r="AA28" s="25">
        <v>0.5</v>
      </c>
      <c r="AB28" s="25">
        <v>1.2</v>
      </c>
      <c r="AC28" s="25">
        <v>1.6</v>
      </c>
      <c r="AD28" s="39">
        <v>4.2</v>
      </c>
      <c r="AE28" s="45">
        <v>5.5</v>
      </c>
      <c r="AF28" s="25">
        <v>7.9</v>
      </c>
      <c r="AG28" s="25">
        <v>10.3</v>
      </c>
      <c r="AH28" s="25">
        <v>12.3</v>
      </c>
    </row>
    <row r="29" spans="1:34" ht="12.75" x14ac:dyDescent="0.2">
      <c r="A29" s="15">
        <v>417034100</v>
      </c>
      <c r="B29" s="18" t="s">
        <v>36</v>
      </c>
      <c r="C29" s="20">
        <v>25.8</v>
      </c>
      <c r="D29" s="20">
        <v>62.2</v>
      </c>
      <c r="E29" s="20">
        <v>93</v>
      </c>
      <c r="F29" s="20">
        <v>131.1</v>
      </c>
      <c r="G29" s="20">
        <v>169.1</v>
      </c>
      <c r="H29" s="20">
        <v>208.6</v>
      </c>
      <c r="I29" s="20">
        <v>255</v>
      </c>
      <c r="J29" s="20">
        <v>309</v>
      </c>
      <c r="K29" s="20">
        <v>389.8</v>
      </c>
      <c r="L29" s="20">
        <v>447.4</v>
      </c>
      <c r="M29" s="20">
        <v>503.5</v>
      </c>
      <c r="N29" s="20">
        <v>661.9</v>
      </c>
      <c r="O29" s="20">
        <v>27.9</v>
      </c>
      <c r="P29" s="20">
        <v>62.2</v>
      </c>
      <c r="Q29" s="2">
        <v>93.2</v>
      </c>
      <c r="R29" s="20">
        <v>129.9</v>
      </c>
      <c r="S29" s="20">
        <v>157.5</v>
      </c>
      <c r="T29" s="32">
        <v>191.9</v>
      </c>
      <c r="U29" s="25">
        <v>217.7</v>
      </c>
      <c r="V29" s="25">
        <v>263.7</v>
      </c>
      <c r="W29" s="25">
        <v>336.1</v>
      </c>
      <c r="X29" s="25">
        <v>400.1</v>
      </c>
      <c r="Y29" s="2">
        <v>460.1</v>
      </c>
      <c r="Z29" s="7">
        <v>616.1</v>
      </c>
      <c r="AA29" s="25">
        <v>25.6</v>
      </c>
      <c r="AB29" s="25">
        <v>31.4</v>
      </c>
      <c r="AC29" s="25">
        <v>75.5</v>
      </c>
      <c r="AD29" s="39">
        <v>129.9</v>
      </c>
      <c r="AE29" s="45">
        <v>159.9</v>
      </c>
      <c r="AF29" s="25">
        <v>205.8</v>
      </c>
      <c r="AG29" s="25">
        <v>224.6</v>
      </c>
      <c r="AH29" s="25">
        <v>278.3</v>
      </c>
    </row>
    <row r="30" spans="1:34" ht="12.75" x14ac:dyDescent="0.2">
      <c r="A30" s="15">
        <v>417034400</v>
      </c>
      <c r="B30" s="18" t="s">
        <v>37</v>
      </c>
      <c r="C30" s="20">
        <v>14</v>
      </c>
      <c r="D30" s="20">
        <v>30.2</v>
      </c>
      <c r="E30" s="20">
        <v>44.8</v>
      </c>
      <c r="F30" s="20">
        <v>67.5</v>
      </c>
      <c r="G30" s="20">
        <v>85.5</v>
      </c>
      <c r="H30" s="20">
        <v>103.3</v>
      </c>
      <c r="I30" s="20">
        <v>121.3</v>
      </c>
      <c r="J30" s="20">
        <v>159.4</v>
      </c>
      <c r="K30" s="20">
        <v>175.9</v>
      </c>
      <c r="L30" s="20">
        <v>194.2</v>
      </c>
      <c r="M30" s="20">
        <v>204.1</v>
      </c>
      <c r="N30" s="20">
        <v>226.9</v>
      </c>
      <c r="O30" s="20">
        <v>14.6</v>
      </c>
      <c r="P30" s="20">
        <v>30.2</v>
      </c>
      <c r="Q30" s="2">
        <v>44.8</v>
      </c>
      <c r="R30" s="20">
        <v>52.9</v>
      </c>
      <c r="S30" s="20">
        <v>63.7</v>
      </c>
      <c r="T30" s="32">
        <v>73.7</v>
      </c>
      <c r="U30" s="25">
        <v>98.7</v>
      </c>
      <c r="V30" s="25">
        <v>131.69999999999999</v>
      </c>
      <c r="W30" s="25">
        <v>145.9</v>
      </c>
      <c r="X30" s="25">
        <v>163.9</v>
      </c>
      <c r="Y30" s="2">
        <v>173.9</v>
      </c>
      <c r="Z30" s="7">
        <v>197.9</v>
      </c>
      <c r="AA30" s="25">
        <v>12.7</v>
      </c>
      <c r="AB30" s="25">
        <v>27</v>
      </c>
      <c r="AC30" s="25">
        <v>34.5</v>
      </c>
      <c r="AD30" s="39">
        <v>52.2</v>
      </c>
      <c r="AE30" s="45">
        <v>64.2</v>
      </c>
      <c r="AF30" s="25">
        <v>74.400000000000006</v>
      </c>
      <c r="AG30" s="25">
        <v>100.1</v>
      </c>
      <c r="AH30" s="25">
        <v>133.30000000000001</v>
      </c>
    </row>
    <row r="31" spans="1:34" ht="12.75" x14ac:dyDescent="0.2">
      <c r="A31" s="15">
        <v>417034300</v>
      </c>
      <c r="B31" s="18" t="s">
        <v>38</v>
      </c>
      <c r="C31" s="20">
        <v>5.3</v>
      </c>
      <c r="D31" s="20">
        <v>12.370000000000001</v>
      </c>
      <c r="E31" s="20">
        <v>25.07</v>
      </c>
      <c r="F31" s="20">
        <v>36.870000000000005</v>
      </c>
      <c r="G31" s="20">
        <v>51.67</v>
      </c>
      <c r="H31" s="20">
        <v>63.47</v>
      </c>
      <c r="I31" s="20">
        <v>76.099999999999994</v>
      </c>
      <c r="J31" s="20">
        <v>85.1</v>
      </c>
      <c r="K31" s="20">
        <v>87.4</v>
      </c>
      <c r="L31" s="20">
        <v>95.3</v>
      </c>
      <c r="M31" s="20">
        <v>99</v>
      </c>
      <c r="N31" s="20">
        <v>107.4</v>
      </c>
      <c r="O31" s="20">
        <v>5.5</v>
      </c>
      <c r="P31" s="20">
        <v>12.4</v>
      </c>
      <c r="Q31" s="2">
        <v>25.1</v>
      </c>
      <c r="R31" s="20">
        <v>28.7</v>
      </c>
      <c r="S31" s="20">
        <v>35.6</v>
      </c>
      <c r="T31" s="32">
        <v>47.6</v>
      </c>
      <c r="U31" s="25">
        <v>61.6</v>
      </c>
      <c r="V31" s="25">
        <v>70.3</v>
      </c>
      <c r="W31" s="25">
        <v>73.2</v>
      </c>
      <c r="X31" s="25">
        <v>80.2</v>
      </c>
      <c r="Y31" s="2">
        <v>85.2</v>
      </c>
      <c r="Z31" s="7">
        <v>93.2</v>
      </c>
      <c r="AA31" s="25">
        <v>4.8</v>
      </c>
      <c r="AB31" s="25">
        <v>8.1</v>
      </c>
      <c r="AC31" s="25">
        <v>19.5</v>
      </c>
      <c r="AD31" s="39">
        <v>28.2</v>
      </c>
      <c r="AE31" s="45">
        <v>35.799999999999997</v>
      </c>
      <c r="AF31" s="25">
        <v>47.8</v>
      </c>
      <c r="AG31" s="25">
        <v>62.5</v>
      </c>
      <c r="AH31" s="25">
        <v>71.099999999999994</v>
      </c>
    </row>
    <row r="32" spans="1:34" ht="12.75" x14ac:dyDescent="0.2">
      <c r="A32" s="15">
        <v>417034200</v>
      </c>
      <c r="B32" s="18" t="s">
        <v>39</v>
      </c>
      <c r="C32" s="20">
        <v>16.2</v>
      </c>
      <c r="D32" s="20">
        <v>48.099999999999994</v>
      </c>
      <c r="E32" s="20">
        <v>77.599999999999994</v>
      </c>
      <c r="F32" s="20">
        <v>103.16</v>
      </c>
      <c r="G32" s="20">
        <v>131.36000000000001</v>
      </c>
      <c r="H32" s="20">
        <v>154.76</v>
      </c>
      <c r="I32" s="20">
        <v>188.2</v>
      </c>
      <c r="J32" s="20">
        <v>211.1</v>
      </c>
      <c r="K32" s="20">
        <v>245.9</v>
      </c>
      <c r="L32" s="20">
        <v>275.10000000000002</v>
      </c>
      <c r="M32" s="20">
        <v>324.39999999999998</v>
      </c>
      <c r="N32" s="20">
        <v>354.4</v>
      </c>
      <c r="O32" s="20">
        <v>17</v>
      </c>
      <c r="P32" s="20">
        <v>48.5</v>
      </c>
      <c r="Q32" s="2">
        <v>69.8</v>
      </c>
      <c r="R32" s="20">
        <v>76.8</v>
      </c>
      <c r="S32" s="20">
        <v>100.7</v>
      </c>
      <c r="T32" s="32">
        <v>117.2</v>
      </c>
      <c r="U32" s="25">
        <v>141.69999999999999</v>
      </c>
      <c r="V32" s="25">
        <v>172.6</v>
      </c>
      <c r="W32" s="25">
        <v>201.5</v>
      </c>
      <c r="X32" s="25">
        <v>228.1</v>
      </c>
      <c r="Y32" s="2">
        <v>283.39999999999998</v>
      </c>
      <c r="Z32" s="7">
        <v>315.60000000000002</v>
      </c>
      <c r="AA32" s="25">
        <v>15.5</v>
      </c>
      <c r="AB32" s="25">
        <v>27.5</v>
      </c>
      <c r="AC32" s="25">
        <v>46.5</v>
      </c>
      <c r="AD32" s="39">
        <v>63.8</v>
      </c>
      <c r="AE32" s="45">
        <v>83.8</v>
      </c>
      <c r="AF32" s="25">
        <v>99.4</v>
      </c>
      <c r="AG32" s="25">
        <v>122.1</v>
      </c>
      <c r="AH32" s="25">
        <v>143.30000000000001</v>
      </c>
    </row>
    <row r="33" spans="1:36" ht="12.75" x14ac:dyDescent="0.2">
      <c r="A33" s="15"/>
      <c r="B33" s="1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6" ht="12.75" x14ac:dyDescent="0.2">
      <c r="A34" s="15"/>
      <c r="B34" s="1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33"/>
      <c r="U34" s="33"/>
      <c r="V34" s="26"/>
      <c r="W34" s="26"/>
      <c r="Y34" s="2"/>
      <c r="AH34" s="49"/>
    </row>
    <row r="35" spans="1:36" s="17" customFormat="1" x14ac:dyDescent="0.2">
      <c r="A35" s="15">
        <v>417020000</v>
      </c>
      <c r="B35" s="16" t="s">
        <v>15</v>
      </c>
      <c r="C35" s="24">
        <v>180.39999999999998</v>
      </c>
      <c r="D35" s="24">
        <v>322.10000000000002</v>
      </c>
      <c r="E35" s="24">
        <v>463.4</v>
      </c>
      <c r="F35" s="24">
        <v>602.79999999999995</v>
      </c>
      <c r="G35" s="24">
        <v>898.3</v>
      </c>
      <c r="H35" s="24">
        <v>1170.5</v>
      </c>
      <c r="I35" s="24">
        <v>1471.9</v>
      </c>
      <c r="J35" s="24">
        <v>1777.7</v>
      </c>
      <c r="K35" s="24">
        <v>2345.1999999999998</v>
      </c>
      <c r="L35" s="24">
        <v>2930</v>
      </c>
      <c r="M35" s="24">
        <v>3504.8</v>
      </c>
      <c r="N35" s="24">
        <v>4204.8</v>
      </c>
      <c r="O35" s="24">
        <v>201.3</v>
      </c>
      <c r="P35" s="24">
        <v>339.1</v>
      </c>
      <c r="Q35" s="24">
        <v>472.2</v>
      </c>
      <c r="R35" s="24">
        <v>486.5</v>
      </c>
      <c r="S35" s="24">
        <v>514.79999999999995</v>
      </c>
      <c r="T35" s="24">
        <v>563</v>
      </c>
      <c r="U35" s="24">
        <v>606.20000000000005</v>
      </c>
      <c r="V35" s="24">
        <v>640.20000000000005</v>
      </c>
      <c r="W35" s="24">
        <v>706.3</v>
      </c>
      <c r="X35" s="24">
        <v>770.4</v>
      </c>
      <c r="Y35" s="24">
        <v>832.5</v>
      </c>
      <c r="Z35" s="24">
        <v>911.3</v>
      </c>
      <c r="AA35" s="24">
        <v>205.7</v>
      </c>
      <c r="AB35" s="24">
        <v>363.7</v>
      </c>
      <c r="AC35" s="24">
        <v>503</v>
      </c>
      <c r="AD35" s="24">
        <v>662.7</v>
      </c>
      <c r="AE35" s="24">
        <v>799.5</v>
      </c>
      <c r="AF35" s="24">
        <v>939.8</v>
      </c>
      <c r="AG35" s="24">
        <v>1084.2</v>
      </c>
      <c r="AH35" s="24">
        <v>1224.3</v>
      </c>
    </row>
    <row r="36" spans="1:36" x14ac:dyDescent="0.2">
      <c r="A36" s="15">
        <v>417022050</v>
      </c>
      <c r="B36" s="18" t="s">
        <v>16</v>
      </c>
      <c r="C36" s="25">
        <v>18.399999999999999</v>
      </c>
      <c r="D36" s="25">
        <v>36.799999999999997</v>
      </c>
      <c r="E36" s="25">
        <v>55.600000000000009</v>
      </c>
      <c r="F36" s="25">
        <v>74.5</v>
      </c>
      <c r="G36" s="25">
        <v>108.1</v>
      </c>
      <c r="H36" s="25">
        <v>153.6</v>
      </c>
      <c r="I36" s="25">
        <v>193.15150790260574</v>
      </c>
      <c r="J36" s="25">
        <v>245.56</v>
      </c>
      <c r="K36" s="25">
        <v>340.5</v>
      </c>
      <c r="L36" s="25">
        <v>435.7</v>
      </c>
      <c r="M36" s="25">
        <v>531.29999999999995</v>
      </c>
      <c r="N36" s="25">
        <v>656.4</v>
      </c>
      <c r="O36" s="25">
        <v>18.5</v>
      </c>
      <c r="P36" s="25">
        <v>37.299999999999997</v>
      </c>
      <c r="Q36" s="25">
        <v>55.5</v>
      </c>
      <c r="R36" s="25">
        <v>58</v>
      </c>
      <c r="S36" s="25">
        <v>60.5</v>
      </c>
      <c r="T36" s="25">
        <v>63</v>
      </c>
      <c r="U36" s="25">
        <v>65.5</v>
      </c>
      <c r="V36" s="25">
        <v>68.099999999999994</v>
      </c>
      <c r="W36" s="25">
        <v>75.599999999999994</v>
      </c>
      <c r="X36" s="25">
        <v>84.5</v>
      </c>
      <c r="Y36" s="25">
        <v>94.1</v>
      </c>
      <c r="Z36" s="25">
        <v>103.9</v>
      </c>
      <c r="AA36" s="25">
        <v>17.5</v>
      </c>
      <c r="AB36" s="25">
        <v>36.4</v>
      </c>
      <c r="AC36" s="25">
        <v>54.7</v>
      </c>
      <c r="AD36" s="25">
        <v>73.2</v>
      </c>
      <c r="AE36" s="25">
        <v>88.3</v>
      </c>
      <c r="AF36" s="25">
        <v>93.6</v>
      </c>
      <c r="AG36" s="25">
        <v>119.6</v>
      </c>
      <c r="AH36" s="55">
        <v>148.5</v>
      </c>
    </row>
    <row r="37" spans="1:36" x14ac:dyDescent="0.2">
      <c r="A37" s="15">
        <v>417022100</v>
      </c>
      <c r="B37" s="18" t="s">
        <v>18</v>
      </c>
      <c r="C37" s="25">
        <v>48.2</v>
      </c>
      <c r="D37" s="25">
        <v>66</v>
      </c>
      <c r="E37" s="25">
        <v>82.4</v>
      </c>
      <c r="F37" s="25">
        <v>94.5</v>
      </c>
      <c r="G37" s="25">
        <v>205.6</v>
      </c>
      <c r="H37" s="25">
        <v>238.1</v>
      </c>
      <c r="I37" s="25">
        <v>299.40998718496371</v>
      </c>
      <c r="J37" s="25">
        <v>1067.67</v>
      </c>
      <c r="K37" s="25">
        <v>408.1</v>
      </c>
      <c r="L37" s="25">
        <v>468.9</v>
      </c>
      <c r="M37" s="25">
        <v>516.6</v>
      </c>
      <c r="N37" s="25">
        <v>584</v>
      </c>
      <c r="O37" s="25">
        <v>67.400000000000006</v>
      </c>
      <c r="P37" s="25">
        <v>77.2</v>
      </c>
      <c r="Q37" s="25">
        <v>88.3</v>
      </c>
      <c r="R37" s="25">
        <v>90.4</v>
      </c>
      <c r="S37" s="25">
        <v>114.9</v>
      </c>
      <c r="T37" s="25">
        <v>147.30000000000001</v>
      </c>
      <c r="U37" s="25">
        <v>168.5</v>
      </c>
      <c r="V37" s="25">
        <v>188.7</v>
      </c>
      <c r="W37" s="25">
        <v>218.8</v>
      </c>
      <c r="X37" s="25">
        <v>242.1</v>
      </c>
      <c r="Y37" s="25">
        <v>260.7</v>
      </c>
      <c r="Z37" s="25">
        <v>294</v>
      </c>
      <c r="AA37" s="25">
        <v>67.599999999999994</v>
      </c>
      <c r="AB37" s="25">
        <v>120.2</v>
      </c>
      <c r="AC37" s="25">
        <v>136.30000000000001</v>
      </c>
      <c r="AD37" s="25">
        <v>166.3</v>
      </c>
      <c r="AE37" s="25">
        <v>200.6</v>
      </c>
      <c r="AF37" s="25">
        <v>251.3</v>
      </c>
      <c r="AG37" s="25">
        <v>299.5</v>
      </c>
      <c r="AH37" s="55">
        <v>233.8</v>
      </c>
    </row>
    <row r="38" spans="1:36" x14ac:dyDescent="0.2">
      <c r="A38" s="15">
        <v>417022150</v>
      </c>
      <c r="B38" s="18" t="s">
        <v>19</v>
      </c>
      <c r="C38" s="25">
        <v>41.6</v>
      </c>
      <c r="D38" s="25">
        <v>83.800000000000011</v>
      </c>
      <c r="E38" s="25">
        <v>126.50000000000001</v>
      </c>
      <c r="F38" s="25">
        <v>169.70000000000002</v>
      </c>
      <c r="G38" s="25">
        <v>221.10000000000002</v>
      </c>
      <c r="H38" s="25">
        <v>287</v>
      </c>
      <c r="I38" s="25">
        <v>360.90158052114481</v>
      </c>
      <c r="J38" s="25">
        <v>420.51</v>
      </c>
      <c r="K38" s="25">
        <v>582.79999999999995</v>
      </c>
      <c r="L38" s="25">
        <v>745.4</v>
      </c>
      <c r="M38" s="25">
        <v>908.5</v>
      </c>
      <c r="N38" s="25">
        <v>1071.9000000000001</v>
      </c>
      <c r="O38" s="25">
        <v>42.2</v>
      </c>
      <c r="P38" s="25">
        <v>84.9</v>
      </c>
      <c r="Q38" s="25">
        <v>127.30000000000001</v>
      </c>
      <c r="R38" s="25">
        <v>131.9</v>
      </c>
      <c r="S38" s="25">
        <v>136.4</v>
      </c>
      <c r="T38" s="25">
        <v>141</v>
      </c>
      <c r="U38" s="25">
        <v>145.6</v>
      </c>
      <c r="V38" s="25">
        <v>150.30000000000001</v>
      </c>
      <c r="W38" s="25">
        <v>161.80000000000001</v>
      </c>
      <c r="X38" s="25">
        <v>175.6</v>
      </c>
      <c r="Y38" s="25">
        <v>190</v>
      </c>
      <c r="Z38" s="25">
        <v>204.7</v>
      </c>
      <c r="AA38" s="25">
        <v>45.6</v>
      </c>
      <c r="AB38" s="25">
        <v>85</v>
      </c>
      <c r="AC38" s="25">
        <v>127.9</v>
      </c>
      <c r="AD38" s="25">
        <v>171</v>
      </c>
      <c r="AE38" s="25">
        <v>206.3</v>
      </c>
      <c r="AF38" s="25">
        <v>247.3</v>
      </c>
      <c r="AG38" s="25">
        <v>280.7</v>
      </c>
      <c r="AH38" s="55">
        <v>343.99000000000007</v>
      </c>
    </row>
    <row r="39" spans="1:36" x14ac:dyDescent="0.2">
      <c r="A39" s="15">
        <v>417022157</v>
      </c>
      <c r="B39" s="19" t="s">
        <v>20</v>
      </c>
      <c r="C39" s="25">
        <v>2.7</v>
      </c>
      <c r="D39" s="25">
        <v>5.6</v>
      </c>
      <c r="E39" s="25">
        <v>8.4</v>
      </c>
      <c r="F39" s="25">
        <v>11.4</v>
      </c>
      <c r="G39" s="25">
        <v>15.9</v>
      </c>
      <c r="H39" s="25">
        <v>21.64</v>
      </c>
      <c r="I39" s="25">
        <v>27.212230670653572</v>
      </c>
      <c r="J39" s="25">
        <v>33.346000000000004</v>
      </c>
      <c r="K39" s="25">
        <v>48.3</v>
      </c>
      <c r="L39" s="25">
        <v>63.3</v>
      </c>
      <c r="M39" s="25">
        <v>78.3</v>
      </c>
      <c r="N39" s="25">
        <v>93.4</v>
      </c>
      <c r="O39" s="25">
        <v>2.8</v>
      </c>
      <c r="P39" s="25">
        <v>5.6</v>
      </c>
      <c r="Q39" s="25">
        <v>8.5</v>
      </c>
      <c r="R39" s="25">
        <v>9.6</v>
      </c>
      <c r="S39" s="25">
        <v>10.7</v>
      </c>
      <c r="T39" s="25">
        <v>11.8</v>
      </c>
      <c r="U39" s="25">
        <v>12.9</v>
      </c>
      <c r="V39" s="25">
        <v>14</v>
      </c>
      <c r="W39" s="25">
        <v>16.899999999999999</v>
      </c>
      <c r="X39" s="25">
        <v>20.399999999999999</v>
      </c>
      <c r="Y39" s="25">
        <v>24.1</v>
      </c>
      <c r="Z39" s="25">
        <v>27.9</v>
      </c>
      <c r="AA39" s="25">
        <v>3.1</v>
      </c>
      <c r="AB39" s="25">
        <v>5.6</v>
      </c>
      <c r="AC39" s="25">
        <v>8.4</v>
      </c>
      <c r="AD39" s="25">
        <v>11.3</v>
      </c>
      <c r="AE39" s="25">
        <v>13.6</v>
      </c>
      <c r="AF39" s="25">
        <v>16.899999999999999</v>
      </c>
      <c r="AG39" s="25">
        <v>19.8</v>
      </c>
      <c r="AH39" s="55">
        <v>22.7</v>
      </c>
    </row>
    <row r="40" spans="1:36" x14ac:dyDescent="0.2">
      <c r="A40" s="15">
        <v>417022200</v>
      </c>
      <c r="B40" s="18" t="s">
        <v>21</v>
      </c>
      <c r="C40" s="25">
        <v>7.1</v>
      </c>
      <c r="D40" s="25">
        <v>14.2</v>
      </c>
      <c r="E40" s="25">
        <v>21.4</v>
      </c>
      <c r="F40" s="25">
        <v>28.7</v>
      </c>
      <c r="G40" s="25">
        <v>43.7</v>
      </c>
      <c r="H40" s="25">
        <v>60.5</v>
      </c>
      <c r="I40" s="25">
        <v>76.078556172575816</v>
      </c>
      <c r="J40" s="25">
        <v>152.5771</v>
      </c>
      <c r="K40" s="25">
        <v>129.19999999999999</v>
      </c>
      <c r="L40" s="25">
        <v>164.3</v>
      </c>
      <c r="M40" s="25">
        <v>199.5</v>
      </c>
      <c r="N40" s="25">
        <v>243.2</v>
      </c>
      <c r="O40" s="25">
        <v>7.2</v>
      </c>
      <c r="P40" s="25">
        <v>14.4</v>
      </c>
      <c r="Q40" s="25">
        <v>21.5</v>
      </c>
      <c r="R40" s="25">
        <v>22.4</v>
      </c>
      <c r="S40" s="25">
        <v>23.3</v>
      </c>
      <c r="T40" s="25">
        <v>24.2</v>
      </c>
      <c r="U40" s="25">
        <v>25.1</v>
      </c>
      <c r="V40" s="25">
        <v>26.1</v>
      </c>
      <c r="W40" s="25">
        <v>29.2</v>
      </c>
      <c r="X40" s="25">
        <v>32.9</v>
      </c>
      <c r="Y40" s="25">
        <v>37</v>
      </c>
      <c r="Z40" s="25">
        <v>41.1</v>
      </c>
      <c r="AA40" s="25">
        <v>7.5</v>
      </c>
      <c r="AB40" s="25">
        <v>14.1</v>
      </c>
      <c r="AC40" s="25">
        <v>21.2</v>
      </c>
      <c r="AD40" s="25">
        <v>28.4</v>
      </c>
      <c r="AE40" s="25">
        <v>34.299999999999997</v>
      </c>
      <c r="AF40" s="25">
        <v>42.9</v>
      </c>
      <c r="AG40" s="25">
        <v>50.2</v>
      </c>
      <c r="AH40" s="55">
        <v>57.5</v>
      </c>
    </row>
    <row r="41" spans="1:36" x14ac:dyDescent="0.2">
      <c r="A41" s="15">
        <v>417022250</v>
      </c>
      <c r="B41" s="18" t="s">
        <v>22</v>
      </c>
      <c r="C41" s="25">
        <v>10.6</v>
      </c>
      <c r="D41" s="25">
        <v>21.4</v>
      </c>
      <c r="E41" s="25">
        <v>32.200000000000003</v>
      </c>
      <c r="F41" s="25">
        <v>43.2</v>
      </c>
      <c r="G41" s="25">
        <v>69.2</v>
      </c>
      <c r="H41" s="25">
        <v>95.3</v>
      </c>
      <c r="I41" s="25">
        <v>119.83944468175993</v>
      </c>
      <c r="J41" s="25">
        <v>148.44699999999997</v>
      </c>
      <c r="K41" s="25">
        <v>208.4</v>
      </c>
      <c r="L41" s="25">
        <v>268.8</v>
      </c>
      <c r="M41" s="25">
        <v>330</v>
      </c>
      <c r="N41" s="25">
        <v>422.7</v>
      </c>
      <c r="O41" s="25">
        <v>10.8</v>
      </c>
      <c r="P41" s="25">
        <v>21.6</v>
      </c>
      <c r="Q41" s="25">
        <v>32.4</v>
      </c>
      <c r="R41" s="25">
        <v>33.1</v>
      </c>
      <c r="S41" s="25">
        <v>33.799999999999997</v>
      </c>
      <c r="T41" s="25">
        <v>34.5</v>
      </c>
      <c r="U41" s="25">
        <v>35.200000000000003</v>
      </c>
      <c r="V41" s="25">
        <v>36</v>
      </c>
      <c r="W41" s="25">
        <v>38.1</v>
      </c>
      <c r="X41" s="25">
        <v>40.6</v>
      </c>
      <c r="Y41" s="25">
        <v>43.3</v>
      </c>
      <c r="Z41" s="25">
        <v>46</v>
      </c>
      <c r="AA41" s="25">
        <v>10.6</v>
      </c>
      <c r="AB41" s="25">
        <v>21.2</v>
      </c>
      <c r="AC41" s="25">
        <v>32</v>
      </c>
      <c r="AD41" s="25">
        <v>42.9</v>
      </c>
      <c r="AE41" s="25">
        <v>51.8</v>
      </c>
      <c r="AF41" s="25">
        <v>64.8</v>
      </c>
      <c r="AG41" s="25">
        <v>75.900000000000006</v>
      </c>
      <c r="AH41" s="55">
        <v>86.8</v>
      </c>
    </row>
    <row r="42" spans="1:36" x14ac:dyDescent="0.2">
      <c r="A42" s="15">
        <v>417024100</v>
      </c>
      <c r="B42" s="18" t="s">
        <v>17</v>
      </c>
      <c r="C42" s="25">
        <v>19.399999999999999</v>
      </c>
      <c r="D42" s="25">
        <v>39.1</v>
      </c>
      <c r="E42" s="25">
        <v>59</v>
      </c>
      <c r="F42" s="25">
        <v>79.2</v>
      </c>
      <c r="G42" s="25">
        <v>107.4</v>
      </c>
      <c r="H42" s="25">
        <v>155.19999999999999</v>
      </c>
      <c r="I42" s="25">
        <v>195.1635027765912</v>
      </c>
      <c r="J42" s="25">
        <v>251.98599999999999</v>
      </c>
      <c r="K42" s="25">
        <v>363.3</v>
      </c>
      <c r="L42" s="25">
        <v>478</v>
      </c>
      <c r="M42" s="25">
        <v>594.1</v>
      </c>
      <c r="N42" s="25">
        <v>733.8</v>
      </c>
      <c r="O42" s="25">
        <v>19.7</v>
      </c>
      <c r="P42" s="25">
        <v>39.700000000000003</v>
      </c>
      <c r="Q42" s="25">
        <v>59.2</v>
      </c>
      <c r="R42" s="25">
        <v>60.3</v>
      </c>
      <c r="S42" s="25">
        <v>61.4</v>
      </c>
      <c r="T42" s="25">
        <v>62.5</v>
      </c>
      <c r="U42" s="25">
        <v>63.6</v>
      </c>
      <c r="V42" s="25">
        <v>64.8</v>
      </c>
      <c r="W42" s="25">
        <v>67.7</v>
      </c>
      <c r="X42" s="25">
        <v>71.2</v>
      </c>
      <c r="Y42" s="25">
        <v>75.099999999999994</v>
      </c>
      <c r="Z42" s="25">
        <v>79.099999999999994</v>
      </c>
      <c r="AA42" s="25">
        <v>20</v>
      </c>
      <c r="AB42" s="25">
        <v>40</v>
      </c>
      <c r="AC42" s="25">
        <v>60.4</v>
      </c>
      <c r="AD42" s="25">
        <v>81.099999999999994</v>
      </c>
      <c r="AE42" s="25">
        <v>97.8</v>
      </c>
      <c r="AF42" s="25">
        <v>102</v>
      </c>
      <c r="AG42" s="25">
        <v>112</v>
      </c>
      <c r="AH42" s="55">
        <v>163.19999999999999</v>
      </c>
    </row>
    <row r="43" spans="1:36" s="17" customFormat="1" x14ac:dyDescent="0.2">
      <c r="A43" s="15">
        <v>417024200</v>
      </c>
      <c r="B43" s="18" t="s">
        <v>23</v>
      </c>
      <c r="C43" s="25">
        <v>35.099999999999994</v>
      </c>
      <c r="D43" s="25">
        <v>60.8</v>
      </c>
      <c r="E43" s="25">
        <v>86.3</v>
      </c>
      <c r="F43" s="25">
        <v>112.99999999999999</v>
      </c>
      <c r="G43" s="25">
        <v>143.19999999999999</v>
      </c>
      <c r="H43" s="25">
        <v>180.79999999999998</v>
      </c>
      <c r="I43" s="25">
        <v>227.35542076035884</v>
      </c>
      <c r="J43" s="25">
        <v>318.50000000000006</v>
      </c>
      <c r="K43" s="25">
        <v>312.89999999999998</v>
      </c>
      <c r="L43" s="25">
        <v>368.9</v>
      </c>
      <c r="M43" s="25">
        <v>424.8</v>
      </c>
      <c r="N43" s="25">
        <v>492.7</v>
      </c>
      <c r="O43" s="25">
        <v>35.5</v>
      </c>
      <c r="P43" s="25">
        <v>64</v>
      </c>
      <c r="Q43" s="25">
        <v>88</v>
      </c>
      <c r="R43" s="25">
        <v>90.4</v>
      </c>
      <c r="S43" s="25">
        <v>84.5</v>
      </c>
      <c r="T43" s="25">
        <v>90.5</v>
      </c>
      <c r="U43" s="25">
        <v>102.7</v>
      </c>
      <c r="V43" s="25">
        <v>106.19999999999999</v>
      </c>
      <c r="W43" s="25">
        <v>115.1</v>
      </c>
      <c r="X43" s="25">
        <v>123.5</v>
      </c>
      <c r="Y43" s="25">
        <v>132.4</v>
      </c>
      <c r="Z43" s="25">
        <v>142.5</v>
      </c>
      <c r="AA43" s="25">
        <v>36.9</v>
      </c>
      <c r="AB43" s="25">
        <v>46.8</v>
      </c>
      <c r="AC43" s="25">
        <v>70.5</v>
      </c>
      <c r="AD43" s="25">
        <v>99.8</v>
      </c>
      <c r="AE43" s="25">
        <v>120.4</v>
      </c>
      <c r="AF43" s="25">
        <v>137.9</v>
      </c>
      <c r="AG43" s="25">
        <v>146.30000000000001</v>
      </c>
      <c r="AH43" s="55">
        <v>190.5</v>
      </c>
    </row>
    <row r="44" spans="1:36" s="17" customFormat="1" x14ac:dyDescent="0.2">
      <c r="A44" s="15"/>
      <c r="B44" s="18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J44" s="24"/>
    </row>
    <row r="45" spans="1:36" s="17" customFormat="1" x14ac:dyDescent="0.2">
      <c r="A45" s="15"/>
      <c r="B45" s="1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"/>
      <c r="R45" s="7"/>
      <c r="S45" s="7"/>
      <c r="T45" s="25"/>
      <c r="U45" s="25"/>
      <c r="V45" s="24"/>
      <c r="W45" s="25"/>
      <c r="X45" s="25"/>
      <c r="Y45" s="2"/>
      <c r="Z45" s="2"/>
    </row>
    <row r="46" spans="1:36" x14ac:dyDescent="0.2">
      <c r="A46" s="15">
        <v>417040000</v>
      </c>
      <c r="B46" s="16" t="s">
        <v>40</v>
      </c>
      <c r="C46" s="17">
        <v>90</v>
      </c>
      <c r="D46" s="17">
        <v>169.8</v>
      </c>
      <c r="E46" s="17">
        <v>256.39999999999998</v>
      </c>
      <c r="F46" s="17">
        <v>352</v>
      </c>
      <c r="G46" s="17">
        <v>438.9</v>
      </c>
      <c r="H46" s="17">
        <v>482.7</v>
      </c>
      <c r="I46" s="17">
        <v>586.1</v>
      </c>
      <c r="J46" s="17">
        <v>698.7</v>
      </c>
      <c r="K46" s="1">
        <v>815.1</v>
      </c>
      <c r="L46" s="1">
        <v>956.3</v>
      </c>
      <c r="M46" s="17">
        <v>1092.9000000000001</v>
      </c>
      <c r="N46" s="17">
        <v>1243.5</v>
      </c>
      <c r="O46" s="1">
        <v>95</v>
      </c>
      <c r="P46" s="17">
        <v>179.3</v>
      </c>
      <c r="Q46" s="1">
        <v>256</v>
      </c>
      <c r="R46" s="17">
        <v>259.60000000000002</v>
      </c>
      <c r="S46" s="17">
        <v>275.7</v>
      </c>
      <c r="T46" s="24">
        <v>345.9</v>
      </c>
      <c r="U46" s="24">
        <v>427.4</v>
      </c>
      <c r="V46" s="24">
        <v>520</v>
      </c>
      <c r="W46" s="24">
        <v>652.79999999999995</v>
      </c>
      <c r="X46" s="24">
        <v>833.4</v>
      </c>
      <c r="Y46" s="17">
        <v>1040.8</v>
      </c>
      <c r="Z46" s="24">
        <v>1259.33</v>
      </c>
      <c r="AA46" s="24">
        <v>97.4</v>
      </c>
      <c r="AB46" s="24">
        <v>183.5</v>
      </c>
      <c r="AC46" s="24">
        <v>267.3</v>
      </c>
      <c r="AD46" s="24">
        <v>282.89999999999998</v>
      </c>
      <c r="AE46" s="24">
        <v>300.89999999999998</v>
      </c>
      <c r="AF46" s="24">
        <v>373.5</v>
      </c>
      <c r="AG46" s="24">
        <v>471.8</v>
      </c>
      <c r="AH46" s="24">
        <v>583.79999999999995</v>
      </c>
    </row>
    <row r="47" spans="1:36" x14ac:dyDescent="0.2">
      <c r="A47" s="15">
        <v>417042100</v>
      </c>
      <c r="B47" s="18" t="s">
        <v>41</v>
      </c>
      <c r="C47" s="2">
        <v>9.6999999999999993</v>
      </c>
      <c r="D47" s="7">
        <v>20.100000000000001</v>
      </c>
      <c r="E47" s="7">
        <v>32.1</v>
      </c>
      <c r="F47" s="7">
        <v>43.7</v>
      </c>
      <c r="G47" s="7">
        <v>48.3</v>
      </c>
      <c r="H47" s="7">
        <v>52.8</v>
      </c>
      <c r="I47" s="7">
        <v>62</v>
      </c>
      <c r="J47" s="7">
        <v>73.5</v>
      </c>
      <c r="K47" s="7">
        <v>84.7</v>
      </c>
      <c r="L47" s="7">
        <v>104.5</v>
      </c>
      <c r="M47" s="7">
        <v>123.7</v>
      </c>
      <c r="N47" s="2">
        <v>147.69999999999999</v>
      </c>
      <c r="O47" s="2">
        <v>10.6</v>
      </c>
      <c r="P47" s="7">
        <v>20.5</v>
      </c>
      <c r="Q47" s="2">
        <v>31.7</v>
      </c>
      <c r="R47" s="7">
        <v>32.1</v>
      </c>
      <c r="S47" s="7">
        <v>32.700000000000003</v>
      </c>
      <c r="T47" s="25">
        <v>39.1</v>
      </c>
      <c r="U47" s="25">
        <v>46.8</v>
      </c>
      <c r="V47" s="25">
        <v>53.8</v>
      </c>
      <c r="W47" s="25">
        <v>67</v>
      </c>
      <c r="X47" s="25">
        <v>93</v>
      </c>
      <c r="Y47" s="7">
        <v>120.8</v>
      </c>
      <c r="Z47" s="2">
        <v>148.6</v>
      </c>
      <c r="AA47" s="39">
        <v>10.8</v>
      </c>
      <c r="AB47" s="39">
        <v>20.9</v>
      </c>
      <c r="AC47" s="25">
        <v>31.8</v>
      </c>
      <c r="AD47" s="7">
        <v>33.799999999999997</v>
      </c>
      <c r="AE47" s="45">
        <v>35.799999999999997</v>
      </c>
      <c r="AF47" s="25">
        <v>43.3</v>
      </c>
      <c r="AG47" s="25">
        <v>51.1</v>
      </c>
      <c r="AH47" s="25">
        <v>59.3</v>
      </c>
    </row>
    <row r="48" spans="1:36" x14ac:dyDescent="0.2">
      <c r="A48" s="15">
        <v>417042200</v>
      </c>
      <c r="B48" s="18" t="s">
        <v>42</v>
      </c>
      <c r="C48" s="2">
        <v>20.6</v>
      </c>
      <c r="D48" s="7">
        <v>39.200000000000003</v>
      </c>
      <c r="E48" s="7">
        <v>56.5</v>
      </c>
      <c r="F48" s="7">
        <v>74.900000000000006</v>
      </c>
      <c r="G48" s="7">
        <v>93.9</v>
      </c>
      <c r="H48" s="7">
        <v>107.4</v>
      </c>
      <c r="I48" s="7">
        <v>130.30000000000001</v>
      </c>
      <c r="J48" s="7">
        <v>153.19999999999999</v>
      </c>
      <c r="K48" s="7">
        <v>177.5</v>
      </c>
      <c r="L48" s="7">
        <v>203.7</v>
      </c>
      <c r="M48" s="7">
        <v>229.1</v>
      </c>
      <c r="N48" s="2">
        <v>255.3</v>
      </c>
      <c r="O48" s="2">
        <v>21.7</v>
      </c>
      <c r="P48" s="7">
        <v>42</v>
      </c>
      <c r="Q48" s="2">
        <v>55.6</v>
      </c>
      <c r="R48" s="7">
        <v>56</v>
      </c>
      <c r="S48" s="7">
        <v>56.6</v>
      </c>
      <c r="T48" s="25">
        <v>75.3</v>
      </c>
      <c r="U48" s="25">
        <v>94.8</v>
      </c>
      <c r="V48" s="25">
        <v>113.8</v>
      </c>
      <c r="W48" s="25">
        <v>142.80000000000001</v>
      </c>
      <c r="X48" s="25">
        <v>181</v>
      </c>
      <c r="Y48" s="7">
        <v>221.7</v>
      </c>
      <c r="Z48" s="2">
        <v>262.39999999999998</v>
      </c>
      <c r="AA48" s="39">
        <v>22.2</v>
      </c>
      <c r="AB48" s="39">
        <v>42.8</v>
      </c>
      <c r="AC48" s="25">
        <v>58.2</v>
      </c>
      <c r="AD48" s="7">
        <v>60.6</v>
      </c>
      <c r="AE48" s="45">
        <v>63</v>
      </c>
      <c r="AF48" s="25">
        <v>77.5</v>
      </c>
      <c r="AG48" s="25">
        <v>102.7</v>
      </c>
      <c r="AH48" s="25">
        <v>127.9</v>
      </c>
    </row>
    <row r="49" spans="1:34" x14ac:dyDescent="0.2">
      <c r="A49" s="15">
        <v>417042300</v>
      </c>
      <c r="B49" s="18" t="s">
        <v>43</v>
      </c>
      <c r="C49" s="2">
        <v>14.9</v>
      </c>
      <c r="D49" s="7">
        <v>27.9</v>
      </c>
      <c r="E49" s="7">
        <v>42.3</v>
      </c>
      <c r="F49" s="7">
        <v>53.8</v>
      </c>
      <c r="G49" s="7">
        <v>61.2</v>
      </c>
      <c r="H49" s="7">
        <v>66</v>
      </c>
      <c r="I49" s="7">
        <v>85.8</v>
      </c>
      <c r="J49" s="7">
        <v>105.6</v>
      </c>
      <c r="K49" s="7">
        <v>124.8</v>
      </c>
      <c r="L49" s="7">
        <v>155.5</v>
      </c>
      <c r="M49" s="7">
        <v>185.2</v>
      </c>
      <c r="N49" s="2">
        <v>215.9</v>
      </c>
      <c r="O49" s="2">
        <v>15.9</v>
      </c>
      <c r="P49" s="7">
        <v>29.8</v>
      </c>
      <c r="Q49" s="2">
        <v>41.8</v>
      </c>
      <c r="R49" s="7">
        <v>42.1</v>
      </c>
      <c r="S49" s="7">
        <v>42.6</v>
      </c>
      <c r="T49" s="25">
        <v>50.6</v>
      </c>
      <c r="U49" s="25">
        <v>58.9</v>
      </c>
      <c r="V49" s="25">
        <v>74.900000000000006</v>
      </c>
      <c r="W49" s="25">
        <v>100.6</v>
      </c>
      <c r="X49" s="25">
        <v>130.80000000000001</v>
      </c>
      <c r="Y49" s="7">
        <v>171.1</v>
      </c>
      <c r="Z49" s="2">
        <v>216.5</v>
      </c>
      <c r="AA49" s="39">
        <v>16.2</v>
      </c>
      <c r="AB49" s="39">
        <v>30.8</v>
      </c>
      <c r="AC49" s="25">
        <v>44.8</v>
      </c>
      <c r="AD49" s="7">
        <v>46.5</v>
      </c>
      <c r="AE49" s="45">
        <v>48.3</v>
      </c>
      <c r="AF49" s="25">
        <v>55.3</v>
      </c>
      <c r="AG49" s="25">
        <v>63.2</v>
      </c>
      <c r="AH49" s="25">
        <v>84.4</v>
      </c>
    </row>
    <row r="50" spans="1:34" x14ac:dyDescent="0.2">
      <c r="A50" s="15">
        <v>417042350</v>
      </c>
      <c r="B50" s="18" t="s">
        <v>44</v>
      </c>
      <c r="C50" s="2">
        <v>17.5</v>
      </c>
      <c r="D50" s="7">
        <v>30.1</v>
      </c>
      <c r="E50" s="7">
        <v>44.1</v>
      </c>
      <c r="F50" s="7">
        <v>60.4</v>
      </c>
      <c r="G50" s="7">
        <v>77.2</v>
      </c>
      <c r="H50" s="7">
        <v>87.4</v>
      </c>
      <c r="I50" s="7">
        <v>104.9</v>
      </c>
      <c r="J50" s="7">
        <v>122.4</v>
      </c>
      <c r="K50" s="7">
        <v>142.69999999999999</v>
      </c>
      <c r="L50" s="7">
        <v>162</v>
      </c>
      <c r="M50" s="7">
        <v>180.6</v>
      </c>
      <c r="N50" s="2">
        <v>205.1</v>
      </c>
      <c r="O50" s="2">
        <v>18.2</v>
      </c>
      <c r="P50" s="7">
        <v>31.3</v>
      </c>
      <c r="Q50" s="2">
        <v>43.7</v>
      </c>
      <c r="R50" s="7">
        <v>44.1</v>
      </c>
      <c r="S50" s="7">
        <v>46.4</v>
      </c>
      <c r="T50" s="25">
        <v>59.9</v>
      </c>
      <c r="U50" s="25">
        <v>74.2</v>
      </c>
      <c r="V50" s="25">
        <v>89.8</v>
      </c>
      <c r="W50" s="25">
        <v>114.7</v>
      </c>
      <c r="X50" s="25">
        <v>145.4</v>
      </c>
      <c r="Y50" s="7">
        <v>178.2</v>
      </c>
      <c r="Z50" s="2">
        <v>211</v>
      </c>
      <c r="AA50" s="39">
        <v>18.600000000000001</v>
      </c>
      <c r="AB50" s="39">
        <v>31.7</v>
      </c>
      <c r="AC50" s="25">
        <v>45.3</v>
      </c>
      <c r="AD50" s="7">
        <v>47.3</v>
      </c>
      <c r="AE50" s="45">
        <v>49.3</v>
      </c>
      <c r="AF50" s="25">
        <v>64.400000000000006</v>
      </c>
      <c r="AG50" s="25">
        <v>79.599999999999994</v>
      </c>
      <c r="AH50" s="25">
        <v>94.8</v>
      </c>
    </row>
    <row r="51" spans="1:34" x14ac:dyDescent="0.2">
      <c r="A51" s="15">
        <v>417042450</v>
      </c>
      <c r="B51" s="18" t="s">
        <v>45</v>
      </c>
      <c r="C51" s="2">
        <v>5.5</v>
      </c>
      <c r="D51" s="7">
        <v>11</v>
      </c>
      <c r="E51" s="7">
        <v>18.100000000000001</v>
      </c>
      <c r="F51" s="7">
        <v>23.5</v>
      </c>
      <c r="G51" s="7">
        <v>29.1</v>
      </c>
      <c r="H51" s="7">
        <v>31.8</v>
      </c>
      <c r="I51" s="7">
        <v>38.5</v>
      </c>
      <c r="J51" s="7">
        <v>45.9</v>
      </c>
      <c r="K51" s="7">
        <v>54.9</v>
      </c>
      <c r="L51" s="7">
        <v>63.3</v>
      </c>
      <c r="M51" s="7">
        <v>71.400000000000006</v>
      </c>
      <c r="N51" s="2">
        <v>79.8</v>
      </c>
      <c r="O51" s="2">
        <v>5.7</v>
      </c>
      <c r="P51" s="7">
        <v>11.4</v>
      </c>
      <c r="Q51" s="2">
        <v>18</v>
      </c>
      <c r="R51" s="7">
        <v>18.3</v>
      </c>
      <c r="S51" s="7">
        <v>18.8</v>
      </c>
      <c r="T51" s="25">
        <v>24.8</v>
      </c>
      <c r="U51" s="25">
        <v>31.7</v>
      </c>
      <c r="V51" s="25">
        <v>40.700000000000003</v>
      </c>
      <c r="W51" s="25">
        <v>49.9</v>
      </c>
      <c r="X51" s="25">
        <v>61.7</v>
      </c>
      <c r="Y51" s="7">
        <v>71.5</v>
      </c>
      <c r="Z51" s="2">
        <v>80.3</v>
      </c>
      <c r="AA51" s="39">
        <v>5.8</v>
      </c>
      <c r="AB51" s="39">
        <v>11.4</v>
      </c>
      <c r="AC51" s="25">
        <v>18.399999999999999</v>
      </c>
      <c r="AD51" s="7">
        <v>19.899999999999999</v>
      </c>
      <c r="AE51" s="45">
        <v>21.4</v>
      </c>
      <c r="AF51" s="25">
        <v>26.8</v>
      </c>
      <c r="AG51" s="25">
        <v>36</v>
      </c>
      <c r="AH51" s="25">
        <v>45.2</v>
      </c>
    </row>
    <row r="52" spans="1:34" s="17" customFormat="1" x14ac:dyDescent="0.2">
      <c r="A52" s="15">
        <v>417044000</v>
      </c>
      <c r="B52" s="18" t="s">
        <v>46</v>
      </c>
      <c r="C52" s="2">
        <v>21.8</v>
      </c>
      <c r="D52" s="7">
        <v>41.5</v>
      </c>
      <c r="E52" s="7">
        <v>63.3</v>
      </c>
      <c r="F52" s="7">
        <v>95.7</v>
      </c>
      <c r="G52" s="7">
        <v>129.19999999999999</v>
      </c>
      <c r="H52" s="7">
        <v>137.30000000000001</v>
      </c>
      <c r="I52" s="7">
        <v>164.6</v>
      </c>
      <c r="J52" s="7">
        <v>198.1</v>
      </c>
      <c r="K52" s="7">
        <v>230.5</v>
      </c>
      <c r="L52" s="7">
        <v>267.3</v>
      </c>
      <c r="M52" s="7">
        <v>302.89999999999998</v>
      </c>
      <c r="N52" s="2">
        <v>339.7</v>
      </c>
      <c r="O52" s="2">
        <v>22.9</v>
      </c>
      <c r="P52" s="7">
        <v>44.3</v>
      </c>
      <c r="Q52" s="2">
        <v>65.2</v>
      </c>
      <c r="R52" s="7">
        <v>67</v>
      </c>
      <c r="S52" s="7">
        <v>78.599999999999994</v>
      </c>
      <c r="T52" s="25">
        <v>96.2</v>
      </c>
      <c r="U52" s="25">
        <v>121</v>
      </c>
      <c r="V52" s="25">
        <v>147</v>
      </c>
      <c r="W52" s="25">
        <v>177.8</v>
      </c>
      <c r="X52" s="25">
        <v>221.5</v>
      </c>
      <c r="Y52" s="7">
        <v>277.5</v>
      </c>
      <c r="Z52" s="2">
        <v>340.5</v>
      </c>
      <c r="AA52" s="39">
        <v>23.8</v>
      </c>
      <c r="AB52" s="39">
        <v>45.9</v>
      </c>
      <c r="AC52" s="25">
        <v>68.8</v>
      </c>
      <c r="AD52" s="46">
        <v>74.8</v>
      </c>
      <c r="AE52" s="45">
        <v>83.1</v>
      </c>
      <c r="AF52" s="25">
        <v>106.2</v>
      </c>
      <c r="AG52" s="25">
        <v>139.19999999999999</v>
      </c>
      <c r="AH52" s="25">
        <v>172.2</v>
      </c>
    </row>
    <row r="53" spans="1:34" s="17" customFormat="1" x14ac:dyDescent="0.2">
      <c r="A53" s="15"/>
      <c r="B53" s="18"/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s="17" customFormat="1" x14ac:dyDescent="0.2">
      <c r="A54" s="15"/>
      <c r="B54" s="18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9"/>
      <c r="P54" s="30"/>
      <c r="Q54" s="2"/>
      <c r="R54" s="7"/>
      <c r="S54" s="7"/>
      <c r="T54" s="25"/>
      <c r="U54" s="25"/>
      <c r="V54" s="25"/>
      <c r="W54" s="25"/>
      <c r="X54" s="25"/>
      <c r="Y54" s="7"/>
      <c r="Z54" s="2"/>
    </row>
    <row r="55" spans="1:34" x14ac:dyDescent="0.2">
      <c r="A55" s="15">
        <v>417060000</v>
      </c>
      <c r="B55" s="16" t="s">
        <v>55</v>
      </c>
      <c r="C55" s="17">
        <v>275.8</v>
      </c>
      <c r="D55" s="17">
        <v>532.5</v>
      </c>
      <c r="E55" s="17">
        <v>751.8</v>
      </c>
      <c r="F55" s="17">
        <v>917.40000000000009</v>
      </c>
      <c r="G55" s="17">
        <v>1120</v>
      </c>
      <c r="H55" s="17">
        <v>1340.9</v>
      </c>
      <c r="I55" s="17">
        <v>1547.9</v>
      </c>
      <c r="J55" s="17">
        <v>1764.7</v>
      </c>
      <c r="K55" s="17">
        <v>1999.2</v>
      </c>
      <c r="L55" s="17">
        <v>2170</v>
      </c>
      <c r="M55" s="17">
        <v>2358.1</v>
      </c>
      <c r="N55" s="17">
        <v>2571.6</v>
      </c>
      <c r="O55" s="1">
        <v>283.7</v>
      </c>
      <c r="P55" s="17">
        <v>546.1</v>
      </c>
      <c r="Q55" s="1">
        <v>744.1</v>
      </c>
      <c r="R55" s="17">
        <v>744.6</v>
      </c>
      <c r="S55" s="17">
        <v>859.7</v>
      </c>
      <c r="T55" s="24">
        <v>1120.5</v>
      </c>
      <c r="U55" s="24">
        <v>1378.7</v>
      </c>
      <c r="V55" s="24">
        <v>1609.5</v>
      </c>
      <c r="W55" s="24">
        <v>1850.1</v>
      </c>
      <c r="X55" s="24">
        <v>2029.8</v>
      </c>
      <c r="Y55" s="17">
        <v>2239.1999999999998</v>
      </c>
      <c r="Z55" s="24">
        <v>2424.1999999999998</v>
      </c>
      <c r="AA55" s="24">
        <v>254.2</v>
      </c>
      <c r="AB55" s="24">
        <v>505.8</v>
      </c>
      <c r="AC55" s="24">
        <v>739</v>
      </c>
      <c r="AD55" s="24">
        <v>776.3</v>
      </c>
      <c r="AE55" s="24">
        <v>867.2</v>
      </c>
      <c r="AF55" s="24">
        <v>1152.0999999999999</v>
      </c>
      <c r="AG55" s="24">
        <v>1418.9</v>
      </c>
      <c r="AH55" s="24">
        <v>1665.1</v>
      </c>
    </row>
    <row r="56" spans="1:34" x14ac:dyDescent="0.2">
      <c r="A56" s="15">
        <v>417062070</v>
      </c>
      <c r="B56" s="18" t="s">
        <v>56</v>
      </c>
      <c r="C56" s="2">
        <v>10</v>
      </c>
      <c r="D56" s="2">
        <v>17.7</v>
      </c>
      <c r="E56" s="2">
        <v>26.3</v>
      </c>
      <c r="F56" s="2">
        <v>33.799999999999997</v>
      </c>
      <c r="G56" s="2">
        <v>41.9</v>
      </c>
      <c r="H56" s="2">
        <v>50.4</v>
      </c>
      <c r="I56" s="2">
        <v>58.4</v>
      </c>
      <c r="J56" s="2">
        <v>76.599999999999994</v>
      </c>
      <c r="K56" s="2">
        <v>90.6</v>
      </c>
      <c r="L56" s="2">
        <v>121.8</v>
      </c>
      <c r="M56" s="2">
        <v>147</v>
      </c>
      <c r="N56" s="2">
        <v>165.1</v>
      </c>
      <c r="O56" s="2">
        <v>10.3</v>
      </c>
      <c r="P56" s="2">
        <v>18</v>
      </c>
      <c r="Q56" s="2">
        <v>26.8</v>
      </c>
      <c r="R56" s="2">
        <v>26.8</v>
      </c>
      <c r="S56" s="2">
        <v>30.8</v>
      </c>
      <c r="T56" s="25">
        <v>40.9</v>
      </c>
      <c r="U56" s="25">
        <v>54</v>
      </c>
      <c r="V56" s="25">
        <v>67.099999999999994</v>
      </c>
      <c r="W56" s="25">
        <v>79.599999999999994</v>
      </c>
      <c r="X56" s="25">
        <v>95.5</v>
      </c>
      <c r="Y56" s="2">
        <v>137.1</v>
      </c>
      <c r="Z56" s="2">
        <v>146.6</v>
      </c>
      <c r="AA56" s="39">
        <v>12</v>
      </c>
      <c r="AB56" s="39">
        <v>14.7</v>
      </c>
      <c r="AC56" s="25">
        <v>25.9</v>
      </c>
      <c r="AD56" s="25">
        <v>27.4</v>
      </c>
      <c r="AE56" s="25">
        <v>30.9</v>
      </c>
      <c r="AF56" s="25">
        <v>41.4</v>
      </c>
      <c r="AG56" s="25">
        <v>53</v>
      </c>
      <c r="AH56" s="25">
        <v>63.8</v>
      </c>
    </row>
    <row r="57" spans="1:34" x14ac:dyDescent="0.2">
      <c r="A57" s="15">
        <v>417062110</v>
      </c>
      <c r="B57" s="18" t="s">
        <v>57</v>
      </c>
      <c r="C57" s="2">
        <v>24.2</v>
      </c>
      <c r="D57" s="2">
        <v>48.4</v>
      </c>
      <c r="E57" s="2">
        <v>74.3</v>
      </c>
      <c r="F57" s="2">
        <v>101.4</v>
      </c>
      <c r="G57" s="2">
        <v>126.8</v>
      </c>
      <c r="H57" s="2">
        <v>155.6</v>
      </c>
      <c r="I57" s="2">
        <v>181</v>
      </c>
      <c r="J57" s="2">
        <v>195</v>
      </c>
      <c r="K57" s="2">
        <v>215.1</v>
      </c>
      <c r="L57" s="2">
        <v>243</v>
      </c>
      <c r="M57" s="2">
        <v>270.89999999999998</v>
      </c>
      <c r="N57" s="2">
        <v>295.39999999999998</v>
      </c>
      <c r="O57" s="2">
        <v>25</v>
      </c>
      <c r="P57" s="2">
        <v>50</v>
      </c>
      <c r="Q57" s="2">
        <v>75</v>
      </c>
      <c r="R57" s="2">
        <v>75</v>
      </c>
      <c r="S57" s="2">
        <v>81.7</v>
      </c>
      <c r="T57" s="25">
        <v>100.4</v>
      </c>
      <c r="U57" s="25">
        <v>124.6</v>
      </c>
      <c r="V57" s="25">
        <v>148.80000000000001</v>
      </c>
      <c r="W57" s="25">
        <v>172.2</v>
      </c>
      <c r="X57" s="25">
        <v>197.3</v>
      </c>
      <c r="Y57" s="2">
        <v>241.1</v>
      </c>
      <c r="Z57" s="2">
        <v>250.6</v>
      </c>
      <c r="AA57" s="39">
        <v>23.4</v>
      </c>
      <c r="AB57" s="39">
        <v>46.4</v>
      </c>
      <c r="AC57" s="25">
        <v>74.2</v>
      </c>
      <c r="AD57" s="25">
        <v>79</v>
      </c>
      <c r="AE57" s="25">
        <v>82.4</v>
      </c>
      <c r="AF57" s="25">
        <v>108.9</v>
      </c>
      <c r="AG57" s="25">
        <v>128.5</v>
      </c>
      <c r="AH57" s="25">
        <v>149</v>
      </c>
    </row>
    <row r="58" spans="1:34" x14ac:dyDescent="0.2">
      <c r="A58" s="15">
        <v>417062460</v>
      </c>
      <c r="B58" s="18" t="s">
        <v>58</v>
      </c>
      <c r="C58" s="2">
        <v>4.4000000000000004</v>
      </c>
      <c r="D58" s="2">
        <v>7.5</v>
      </c>
      <c r="E58" s="2">
        <v>10.6</v>
      </c>
      <c r="F58" s="2">
        <v>14.399999999999999</v>
      </c>
      <c r="G58" s="2">
        <v>17.3</v>
      </c>
      <c r="H58" s="2">
        <v>22</v>
      </c>
      <c r="I58" s="2">
        <v>25.396226415094343</v>
      </c>
      <c r="J58" s="2">
        <v>26.4</v>
      </c>
      <c r="K58" s="2">
        <v>28.6</v>
      </c>
      <c r="L58" s="2">
        <v>31.7</v>
      </c>
      <c r="M58" s="2">
        <v>34.799999999999997</v>
      </c>
      <c r="N58" s="2">
        <v>37.9</v>
      </c>
      <c r="O58" s="2">
        <v>4.4000000000000004</v>
      </c>
      <c r="P58" s="2">
        <v>7.5</v>
      </c>
      <c r="Q58" s="2">
        <v>10.6</v>
      </c>
      <c r="R58" s="2">
        <v>10.6</v>
      </c>
      <c r="S58" s="2">
        <v>15.6</v>
      </c>
      <c r="T58" s="25">
        <v>20.6</v>
      </c>
      <c r="U58" s="25">
        <v>23.5</v>
      </c>
      <c r="V58" s="25">
        <v>26.4</v>
      </c>
      <c r="W58" s="25">
        <v>28.4</v>
      </c>
      <c r="X58" s="25">
        <v>30.1</v>
      </c>
      <c r="Y58" s="2">
        <v>34.1</v>
      </c>
      <c r="Z58" s="2">
        <v>35.799999999999997</v>
      </c>
      <c r="AA58" s="39">
        <v>4.5999999999999996</v>
      </c>
      <c r="AB58" s="39">
        <v>6</v>
      </c>
      <c r="AC58" s="25">
        <v>10.199999999999999</v>
      </c>
      <c r="AD58" s="25">
        <v>11</v>
      </c>
      <c r="AE58" s="25">
        <v>15.7</v>
      </c>
      <c r="AF58" s="25">
        <v>20.9</v>
      </c>
      <c r="AG58" s="25">
        <v>23.9</v>
      </c>
      <c r="AH58" s="25">
        <v>26.5</v>
      </c>
    </row>
    <row r="59" spans="1:34" x14ac:dyDescent="0.2">
      <c r="A59" s="15">
        <v>417062260</v>
      </c>
      <c r="B59" s="18" t="s">
        <v>59</v>
      </c>
      <c r="C59" s="2">
        <v>139.6</v>
      </c>
      <c r="D59" s="2">
        <v>267</v>
      </c>
      <c r="E59" s="2">
        <v>357.5</v>
      </c>
      <c r="F59" s="2">
        <v>415.2</v>
      </c>
      <c r="G59" s="2">
        <v>502</v>
      </c>
      <c r="H59" s="2">
        <v>594.70000000000005</v>
      </c>
      <c r="I59" s="2">
        <v>687.1</v>
      </c>
      <c r="J59" s="2">
        <v>802.3</v>
      </c>
      <c r="K59" s="2">
        <v>910.7</v>
      </c>
      <c r="L59" s="2">
        <v>953.7</v>
      </c>
      <c r="M59" s="2">
        <v>1023.1</v>
      </c>
      <c r="N59" s="2">
        <v>1124.5</v>
      </c>
      <c r="O59" s="2">
        <v>144.1</v>
      </c>
      <c r="P59" s="2">
        <v>277.60000000000002</v>
      </c>
      <c r="Q59" s="2">
        <v>341.2</v>
      </c>
      <c r="R59" s="2">
        <v>341.7</v>
      </c>
      <c r="S59" s="2">
        <v>389</v>
      </c>
      <c r="T59" s="25">
        <v>536.29999999999995</v>
      </c>
      <c r="U59" s="25">
        <v>662.6</v>
      </c>
      <c r="V59" s="25">
        <v>770.2</v>
      </c>
      <c r="W59" s="25">
        <v>877.8</v>
      </c>
      <c r="X59" s="25">
        <v>939.1</v>
      </c>
      <c r="Y59" s="2">
        <v>965.6</v>
      </c>
      <c r="Z59" s="2">
        <v>1080.7</v>
      </c>
      <c r="AA59" s="39">
        <v>123.2</v>
      </c>
      <c r="AB59" s="39">
        <v>257.89999999999998</v>
      </c>
      <c r="AC59" s="25">
        <v>339.6</v>
      </c>
      <c r="AD59" s="25">
        <v>360.7</v>
      </c>
      <c r="AE59" s="25">
        <v>391.8</v>
      </c>
      <c r="AF59" s="25">
        <v>546.6</v>
      </c>
      <c r="AG59" s="25">
        <v>693.5</v>
      </c>
      <c r="AH59" s="25">
        <v>825.80000000000007</v>
      </c>
    </row>
    <row r="60" spans="1:34" x14ac:dyDescent="0.2">
      <c r="A60" s="15">
        <v>1</v>
      </c>
      <c r="B60" s="19" t="s">
        <v>60</v>
      </c>
      <c r="C60" s="2">
        <v>32.9</v>
      </c>
      <c r="D60" s="2">
        <v>66.3</v>
      </c>
      <c r="E60" s="2">
        <v>88.5</v>
      </c>
      <c r="F60" s="2">
        <v>107.6</v>
      </c>
      <c r="G60" s="2">
        <v>121</v>
      </c>
      <c r="H60" s="2">
        <v>142.6</v>
      </c>
      <c r="I60" s="2">
        <v>164.61372212692964</v>
      </c>
      <c r="J60" s="2">
        <v>188.8</v>
      </c>
      <c r="K60" s="2">
        <v>213.6</v>
      </c>
      <c r="L60" s="2">
        <v>232.5</v>
      </c>
      <c r="M60" s="2">
        <v>238.5</v>
      </c>
      <c r="N60" s="2">
        <v>263.3</v>
      </c>
      <c r="O60" s="2">
        <v>35.9</v>
      </c>
      <c r="P60" s="2">
        <v>69</v>
      </c>
      <c r="Q60" s="2">
        <v>84.4</v>
      </c>
      <c r="R60" s="2">
        <v>84.4</v>
      </c>
      <c r="S60" s="2">
        <v>95.7</v>
      </c>
      <c r="T60" s="25">
        <v>130.19999999999999</v>
      </c>
      <c r="U60" s="25">
        <v>159.80000000000001</v>
      </c>
      <c r="V60" s="25">
        <v>184.5</v>
      </c>
      <c r="W60" s="25">
        <v>209.2</v>
      </c>
      <c r="X60" s="25">
        <v>224.3</v>
      </c>
      <c r="Y60" s="2">
        <v>227.3</v>
      </c>
      <c r="Z60" s="2">
        <v>249.2</v>
      </c>
      <c r="AA60" s="39">
        <v>30.7</v>
      </c>
      <c r="AB60" s="39">
        <v>64.2</v>
      </c>
      <c r="AC60" s="25">
        <v>84.4</v>
      </c>
      <c r="AD60" s="25">
        <v>89</v>
      </c>
      <c r="AE60" s="25">
        <v>97.2</v>
      </c>
      <c r="AF60" s="25">
        <v>135.6</v>
      </c>
      <c r="AG60" s="25">
        <v>172</v>
      </c>
      <c r="AH60" s="25">
        <v>205</v>
      </c>
    </row>
    <row r="61" spans="1:34" x14ac:dyDescent="0.2">
      <c r="A61" s="15">
        <v>417062420</v>
      </c>
      <c r="B61" s="18" t="s">
        <v>61</v>
      </c>
      <c r="C61" s="2">
        <v>41.2</v>
      </c>
      <c r="D61" s="2">
        <v>82.4</v>
      </c>
      <c r="E61" s="2">
        <v>123.6</v>
      </c>
      <c r="F61" s="2">
        <v>157.30000000000001</v>
      </c>
      <c r="G61" s="2">
        <v>196.8</v>
      </c>
      <c r="H61" s="2">
        <v>239.7</v>
      </c>
      <c r="I61" s="2">
        <v>276.70343053173241</v>
      </c>
      <c r="J61" s="2">
        <v>295.89999999999998</v>
      </c>
      <c r="K61" s="2">
        <v>342.7</v>
      </c>
      <c r="L61" s="2">
        <v>372.2</v>
      </c>
      <c r="M61" s="2">
        <v>404.1</v>
      </c>
      <c r="N61" s="2">
        <v>441</v>
      </c>
      <c r="O61" s="2">
        <v>43.1</v>
      </c>
      <c r="P61" s="2">
        <v>83.5</v>
      </c>
      <c r="Q61" s="2">
        <v>123.9</v>
      </c>
      <c r="R61" s="2">
        <v>123.9</v>
      </c>
      <c r="S61" s="2">
        <v>143.80000000000001</v>
      </c>
      <c r="T61" s="25">
        <v>173.6</v>
      </c>
      <c r="U61" s="25">
        <v>218.1</v>
      </c>
      <c r="V61" s="25">
        <v>262.60000000000002</v>
      </c>
      <c r="W61" s="25">
        <v>307.10000000000002</v>
      </c>
      <c r="X61" s="25">
        <v>339.3</v>
      </c>
      <c r="Y61" s="2">
        <v>380.6</v>
      </c>
      <c r="Z61" s="2">
        <v>399.9</v>
      </c>
      <c r="AA61" s="39">
        <v>33.4</v>
      </c>
      <c r="AB61" s="39">
        <v>78.3</v>
      </c>
      <c r="AC61" s="25">
        <v>122.5</v>
      </c>
      <c r="AD61" s="25">
        <v>126.7</v>
      </c>
      <c r="AE61" s="25">
        <v>145.30000000000001</v>
      </c>
      <c r="AF61" s="25">
        <v>179</v>
      </c>
      <c r="AG61" s="25">
        <v>220.1</v>
      </c>
      <c r="AH61" s="25">
        <v>261.2</v>
      </c>
    </row>
    <row r="62" spans="1:34" s="17" customFormat="1" x14ac:dyDescent="0.2">
      <c r="A62" s="15">
        <v>417062427</v>
      </c>
      <c r="B62" s="19" t="s">
        <v>62</v>
      </c>
      <c r="C62" s="2">
        <v>9.8000000000000007</v>
      </c>
      <c r="D62" s="2">
        <v>19.399999999999999</v>
      </c>
      <c r="E62" s="2">
        <v>29.3</v>
      </c>
      <c r="F62" s="2">
        <v>39</v>
      </c>
      <c r="G62" s="2">
        <v>46.4</v>
      </c>
      <c r="H62" s="2">
        <v>56.6</v>
      </c>
      <c r="I62" s="2">
        <v>65.337564322469973</v>
      </c>
      <c r="J62" s="2">
        <v>69.8</v>
      </c>
      <c r="K62" s="2">
        <v>80.900000000000006</v>
      </c>
      <c r="L62" s="2">
        <v>87.8</v>
      </c>
      <c r="M62" s="2">
        <v>95.4</v>
      </c>
      <c r="N62" s="2">
        <v>104.1</v>
      </c>
      <c r="O62" s="2">
        <v>10.199999999999999</v>
      </c>
      <c r="P62" s="2">
        <v>19.7</v>
      </c>
      <c r="Q62" s="2">
        <v>29.2</v>
      </c>
      <c r="R62" s="2">
        <v>29.2</v>
      </c>
      <c r="S62" s="2">
        <v>33.9</v>
      </c>
      <c r="T62" s="25">
        <v>40.9</v>
      </c>
      <c r="U62" s="25">
        <v>51.4</v>
      </c>
      <c r="V62" s="25">
        <v>61.9</v>
      </c>
      <c r="W62" s="25">
        <v>72.400000000000006</v>
      </c>
      <c r="X62" s="25">
        <v>80</v>
      </c>
      <c r="Y62" s="2">
        <v>87.6</v>
      </c>
      <c r="Z62" s="2">
        <v>92</v>
      </c>
      <c r="AA62" s="39">
        <v>7.9</v>
      </c>
      <c r="AB62" s="39">
        <v>18.399999999999999</v>
      </c>
      <c r="AC62" s="25">
        <v>28.8</v>
      </c>
      <c r="AD62" s="25">
        <v>29.8</v>
      </c>
      <c r="AE62" s="25">
        <v>34.200000000000003</v>
      </c>
      <c r="AF62" s="25">
        <v>42.2</v>
      </c>
      <c r="AG62" s="25">
        <v>51.8</v>
      </c>
      <c r="AH62" s="25">
        <v>61.6</v>
      </c>
    </row>
    <row r="63" spans="1:34" x14ac:dyDescent="0.2">
      <c r="A63" s="15">
        <v>417062550</v>
      </c>
      <c r="B63" s="18" t="s">
        <v>63</v>
      </c>
      <c r="C63" s="2">
        <v>43.1</v>
      </c>
      <c r="D63" s="2">
        <v>86.2</v>
      </c>
      <c r="E63" s="2">
        <v>126.2</v>
      </c>
      <c r="F63" s="2">
        <v>155.4</v>
      </c>
      <c r="G63" s="2">
        <v>190</v>
      </c>
      <c r="H63" s="2">
        <v>225.4</v>
      </c>
      <c r="I63" s="2">
        <v>258.2</v>
      </c>
      <c r="J63" s="2">
        <v>273.60000000000002</v>
      </c>
      <c r="K63" s="2">
        <v>305.8</v>
      </c>
      <c r="L63" s="2">
        <v>331</v>
      </c>
      <c r="M63" s="2">
        <v>356.2</v>
      </c>
      <c r="N63" s="2">
        <v>381.4</v>
      </c>
      <c r="O63" s="2">
        <v>43.1</v>
      </c>
      <c r="P63" s="2">
        <v>86.2</v>
      </c>
      <c r="Q63" s="2">
        <v>132.4</v>
      </c>
      <c r="R63" s="2">
        <v>132.4</v>
      </c>
      <c r="S63" s="2">
        <v>161.6</v>
      </c>
      <c r="T63" s="25">
        <v>205.4</v>
      </c>
      <c r="U63" s="25">
        <v>240.4</v>
      </c>
      <c r="V63" s="25">
        <v>266.7</v>
      </c>
      <c r="W63" s="25">
        <v>293</v>
      </c>
      <c r="X63" s="25">
        <v>324.60000000000002</v>
      </c>
      <c r="Y63" s="2">
        <v>360.6</v>
      </c>
      <c r="Z63" s="2">
        <v>385.8</v>
      </c>
      <c r="AA63" s="39">
        <v>43.1</v>
      </c>
      <c r="AB63" s="39">
        <v>83.3</v>
      </c>
      <c r="AC63" s="25">
        <v>132.4</v>
      </c>
      <c r="AD63" s="25">
        <v>136.4</v>
      </c>
      <c r="AE63" s="25">
        <v>163.69999999999999</v>
      </c>
      <c r="AF63" s="25">
        <v>210.4</v>
      </c>
      <c r="AG63" s="25">
        <v>245.3</v>
      </c>
      <c r="AH63" s="25">
        <v>272.10000000000002</v>
      </c>
    </row>
    <row r="64" spans="1:34" x14ac:dyDescent="0.2">
      <c r="A64" s="15">
        <v>417062557</v>
      </c>
      <c r="B64" s="19" t="s">
        <v>64</v>
      </c>
      <c r="C64" s="2">
        <v>14.8</v>
      </c>
      <c r="D64" s="2">
        <v>29.1</v>
      </c>
      <c r="E64" s="2">
        <v>40.700000000000003</v>
      </c>
      <c r="F64" s="2">
        <v>53</v>
      </c>
      <c r="G64" s="2">
        <v>64.2</v>
      </c>
      <c r="H64" s="2">
        <v>76.2</v>
      </c>
      <c r="I64" s="2">
        <v>87.963293310463129</v>
      </c>
      <c r="J64" s="2">
        <v>92.5</v>
      </c>
      <c r="K64" s="2">
        <v>103.4</v>
      </c>
      <c r="L64" s="2">
        <v>111.9</v>
      </c>
      <c r="M64" s="2">
        <v>120.4</v>
      </c>
      <c r="N64" s="2">
        <v>128.9</v>
      </c>
      <c r="O64" s="2">
        <v>14.6</v>
      </c>
      <c r="P64" s="2">
        <v>29.2</v>
      </c>
      <c r="Q64" s="2">
        <v>44.8</v>
      </c>
      <c r="R64" s="2">
        <v>44.8</v>
      </c>
      <c r="S64" s="2">
        <v>54.699999999999996</v>
      </c>
      <c r="T64" s="25">
        <v>69.5</v>
      </c>
      <c r="U64" s="25">
        <v>81.3</v>
      </c>
      <c r="V64" s="25">
        <v>90.2</v>
      </c>
      <c r="W64" s="25">
        <v>99.1</v>
      </c>
      <c r="X64" s="25">
        <v>109.8</v>
      </c>
      <c r="Y64" s="2">
        <v>119.5</v>
      </c>
      <c r="Z64" s="2">
        <v>127.8</v>
      </c>
      <c r="AA64" s="39">
        <v>14.6</v>
      </c>
      <c r="AB64" s="39">
        <v>28.2</v>
      </c>
      <c r="AC64" s="25">
        <v>44.8</v>
      </c>
      <c r="AD64" s="25">
        <v>46.2</v>
      </c>
      <c r="AE64" s="25">
        <v>55.4</v>
      </c>
      <c r="AF64" s="25">
        <v>71.2</v>
      </c>
      <c r="AG64" s="25">
        <v>82.9</v>
      </c>
      <c r="AH64" s="25">
        <v>92</v>
      </c>
    </row>
    <row r="65" spans="1:34" x14ac:dyDescent="0.2">
      <c r="A65" s="15">
        <v>417062590</v>
      </c>
      <c r="B65" s="18" t="s">
        <v>65</v>
      </c>
      <c r="C65" s="2">
        <v>13.3</v>
      </c>
      <c r="D65" s="2">
        <v>23.3</v>
      </c>
      <c r="E65" s="2">
        <v>33.299999999999997</v>
      </c>
      <c r="F65" s="2">
        <v>39.9</v>
      </c>
      <c r="G65" s="2">
        <v>45.2</v>
      </c>
      <c r="H65" s="2">
        <v>53.1</v>
      </c>
      <c r="I65" s="2">
        <v>61.3</v>
      </c>
      <c r="J65" s="2">
        <v>94.9</v>
      </c>
      <c r="K65" s="2">
        <v>105.7</v>
      </c>
      <c r="L65" s="2">
        <v>116.6</v>
      </c>
      <c r="M65" s="2">
        <v>122</v>
      </c>
      <c r="N65" s="2">
        <v>126.3</v>
      </c>
      <c r="O65" s="2">
        <v>13.7</v>
      </c>
      <c r="P65" s="2">
        <v>23.3</v>
      </c>
      <c r="Q65" s="2">
        <v>34.200000000000003</v>
      </c>
      <c r="R65" s="2">
        <v>34.200000000000003</v>
      </c>
      <c r="S65" s="2">
        <v>37.200000000000003</v>
      </c>
      <c r="T65" s="25">
        <v>43.3</v>
      </c>
      <c r="U65" s="25">
        <v>55.5</v>
      </c>
      <c r="V65" s="25">
        <v>67.7</v>
      </c>
      <c r="W65" s="25">
        <v>92</v>
      </c>
      <c r="X65" s="25">
        <v>103.9</v>
      </c>
      <c r="Y65" s="2">
        <v>120.1</v>
      </c>
      <c r="Z65" s="2">
        <v>124.8</v>
      </c>
      <c r="AA65" s="39">
        <v>14.5</v>
      </c>
      <c r="AB65" s="39">
        <v>19.2</v>
      </c>
      <c r="AC65" s="25">
        <v>34.200000000000003</v>
      </c>
      <c r="AD65" s="25">
        <v>35.1</v>
      </c>
      <c r="AE65" s="25">
        <v>37.4</v>
      </c>
      <c r="AF65" s="25">
        <v>44.9</v>
      </c>
      <c r="AG65" s="25">
        <v>54.6</v>
      </c>
      <c r="AH65" s="25">
        <v>66.7</v>
      </c>
    </row>
    <row r="66" spans="1:34" x14ac:dyDescent="0.2">
      <c r="A66" s="15"/>
      <c r="B66" s="1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31"/>
      <c r="AE66" s="31"/>
      <c r="AF66" s="31"/>
      <c r="AG66" s="31"/>
      <c r="AH66" s="31"/>
    </row>
    <row r="67" spans="1:34" x14ac:dyDescent="0.2">
      <c r="A67" s="15"/>
      <c r="B67" s="1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Q67" s="2"/>
      <c r="T67" s="25"/>
      <c r="U67" s="25"/>
      <c r="W67" s="2"/>
      <c r="X67" s="2"/>
      <c r="Y67" s="2"/>
      <c r="Z67" s="2"/>
      <c r="AH67" s="49"/>
    </row>
    <row r="68" spans="1:34" x14ac:dyDescent="0.2">
      <c r="A68" s="15">
        <v>417070000</v>
      </c>
      <c r="B68" s="21" t="s">
        <v>66</v>
      </c>
      <c r="C68" s="17">
        <v>50.900000000000006</v>
      </c>
      <c r="D68" s="17">
        <v>95.5</v>
      </c>
      <c r="E68" s="17">
        <v>142.4</v>
      </c>
      <c r="F68" s="17">
        <v>211.4</v>
      </c>
      <c r="G68" s="17">
        <v>257.8</v>
      </c>
      <c r="H68" s="17">
        <v>348.90000000000003</v>
      </c>
      <c r="I68" s="17">
        <v>500.3</v>
      </c>
      <c r="J68" s="17">
        <v>622.5</v>
      </c>
      <c r="K68" s="17">
        <v>733.2</v>
      </c>
      <c r="L68" s="17">
        <v>834.1</v>
      </c>
      <c r="M68" s="17">
        <v>910.2</v>
      </c>
      <c r="N68" s="17">
        <v>1031.8</v>
      </c>
      <c r="O68" s="17">
        <v>54.6</v>
      </c>
      <c r="P68" s="17">
        <v>100.4</v>
      </c>
      <c r="Q68" s="1">
        <v>145.1</v>
      </c>
      <c r="R68" s="17">
        <v>146.19999999999999</v>
      </c>
      <c r="S68" s="17">
        <v>174.8</v>
      </c>
      <c r="T68" s="24">
        <v>330.3</v>
      </c>
      <c r="U68" s="24">
        <v>443.5</v>
      </c>
      <c r="V68" s="24">
        <v>540.79999999999995</v>
      </c>
      <c r="W68" s="24">
        <v>656.2</v>
      </c>
      <c r="X68" s="24">
        <v>763.9</v>
      </c>
      <c r="Y68" s="17">
        <v>860.3</v>
      </c>
      <c r="Z68" s="17">
        <v>983.7</v>
      </c>
      <c r="AA68" s="17">
        <v>55.1</v>
      </c>
      <c r="AB68" s="17">
        <v>92.9</v>
      </c>
      <c r="AC68" s="24">
        <v>158</v>
      </c>
      <c r="AD68" s="24">
        <v>203.6</v>
      </c>
      <c r="AE68" s="24">
        <v>313.3</v>
      </c>
      <c r="AF68" s="24">
        <v>443.6</v>
      </c>
      <c r="AG68" s="24">
        <v>678.5</v>
      </c>
      <c r="AH68" s="24">
        <v>923.5</v>
      </c>
    </row>
    <row r="69" spans="1:34" s="17" customFormat="1" x14ac:dyDescent="0.2">
      <c r="A69" s="15">
        <v>417072200</v>
      </c>
      <c r="B69" s="18" t="s">
        <v>68</v>
      </c>
      <c r="C69" s="7">
        <v>8.4</v>
      </c>
      <c r="D69" s="7">
        <v>14.6</v>
      </c>
      <c r="E69" s="7">
        <v>22.1</v>
      </c>
      <c r="F69" s="7">
        <v>34.5</v>
      </c>
      <c r="G69" s="7">
        <v>44.8</v>
      </c>
      <c r="H69" s="7">
        <v>59.4</v>
      </c>
      <c r="I69" s="2">
        <v>75.8</v>
      </c>
      <c r="J69" s="2">
        <v>90.7</v>
      </c>
      <c r="K69" s="2">
        <v>103.9</v>
      </c>
      <c r="L69" s="7">
        <v>111.3</v>
      </c>
      <c r="M69" s="7">
        <v>113.6</v>
      </c>
      <c r="N69" s="2">
        <v>122.2</v>
      </c>
      <c r="O69" s="2">
        <v>8.5</v>
      </c>
      <c r="P69" s="7">
        <v>14.8</v>
      </c>
      <c r="Q69" s="2">
        <v>21.7</v>
      </c>
      <c r="R69" s="7">
        <v>21.8</v>
      </c>
      <c r="S69" s="7">
        <v>27.1</v>
      </c>
      <c r="T69" s="25">
        <v>40</v>
      </c>
      <c r="U69" s="25">
        <v>54.5</v>
      </c>
      <c r="V69" s="25">
        <v>67.7</v>
      </c>
      <c r="W69" s="25">
        <v>82.3</v>
      </c>
      <c r="X69" s="25">
        <v>93.9</v>
      </c>
      <c r="Y69" s="7">
        <v>102.4</v>
      </c>
      <c r="Z69" s="7">
        <v>114.6</v>
      </c>
      <c r="AA69" s="7">
        <v>8.5</v>
      </c>
      <c r="AB69" s="39">
        <v>12.4</v>
      </c>
      <c r="AC69" s="25">
        <v>17</v>
      </c>
      <c r="AD69" s="46">
        <v>21.8</v>
      </c>
      <c r="AE69" s="46">
        <v>27.1</v>
      </c>
      <c r="AF69" s="25">
        <v>33.299999999999997</v>
      </c>
      <c r="AG69" s="25">
        <v>52.1</v>
      </c>
      <c r="AH69" s="25">
        <v>67.7</v>
      </c>
    </row>
    <row r="70" spans="1:34" x14ac:dyDescent="0.2">
      <c r="A70" s="15">
        <v>417072150</v>
      </c>
      <c r="B70" s="18" t="s">
        <v>67</v>
      </c>
      <c r="C70" s="7">
        <v>12.7</v>
      </c>
      <c r="D70" s="7">
        <v>20.5</v>
      </c>
      <c r="E70" s="7">
        <v>31.1</v>
      </c>
      <c r="F70" s="7">
        <v>50.1</v>
      </c>
      <c r="G70" s="7">
        <v>54.6</v>
      </c>
      <c r="H70" s="7">
        <v>68.5</v>
      </c>
      <c r="I70" s="2">
        <v>116.3</v>
      </c>
      <c r="J70" s="2">
        <v>141.9</v>
      </c>
      <c r="K70" s="2">
        <v>166.9</v>
      </c>
      <c r="L70" s="7">
        <v>224.3</v>
      </c>
      <c r="M70" s="7">
        <v>224.4</v>
      </c>
      <c r="N70" s="2">
        <v>250.2</v>
      </c>
      <c r="O70" s="2">
        <v>15.8</v>
      </c>
      <c r="P70" s="7">
        <v>24.3</v>
      </c>
      <c r="Q70" s="2">
        <v>34.799999999999997</v>
      </c>
      <c r="R70" s="7">
        <v>35</v>
      </c>
      <c r="S70" s="7">
        <v>39.200000000000003</v>
      </c>
      <c r="T70" s="25">
        <v>52.9</v>
      </c>
      <c r="U70" s="25">
        <v>89.4</v>
      </c>
      <c r="V70" s="25">
        <v>111.4</v>
      </c>
      <c r="W70" s="25">
        <v>138.6</v>
      </c>
      <c r="X70" s="25">
        <v>186.9</v>
      </c>
      <c r="Y70" s="7">
        <v>223.7</v>
      </c>
      <c r="Z70" s="7">
        <v>266.10000000000002</v>
      </c>
      <c r="AA70" s="7">
        <v>16.100000000000001</v>
      </c>
      <c r="AB70" s="39">
        <v>24</v>
      </c>
      <c r="AC70" s="25">
        <v>33.200000000000003</v>
      </c>
      <c r="AD70" s="7">
        <v>41.3</v>
      </c>
      <c r="AE70" s="46">
        <v>49.3</v>
      </c>
      <c r="AF70" s="25">
        <v>56.8</v>
      </c>
      <c r="AG70" s="25">
        <v>86.6</v>
      </c>
      <c r="AH70" s="25">
        <v>111.5</v>
      </c>
    </row>
    <row r="71" spans="1:34" x14ac:dyDescent="0.2">
      <c r="A71" s="15">
        <v>417072250</v>
      </c>
      <c r="B71" s="18" t="s">
        <v>69</v>
      </c>
      <c r="C71" s="7">
        <v>6.6</v>
      </c>
      <c r="D71" s="7">
        <v>12</v>
      </c>
      <c r="E71" s="7">
        <v>18.3</v>
      </c>
      <c r="F71" s="7">
        <v>28.2</v>
      </c>
      <c r="G71" s="7">
        <v>36.4</v>
      </c>
      <c r="H71" s="7">
        <v>49.2</v>
      </c>
      <c r="I71" s="2">
        <v>68.900000000000006</v>
      </c>
      <c r="J71" s="2">
        <v>86.3</v>
      </c>
      <c r="K71" s="2">
        <v>104</v>
      </c>
      <c r="L71" s="7">
        <v>115.5</v>
      </c>
      <c r="M71" s="7">
        <v>126.5</v>
      </c>
      <c r="N71" s="2">
        <v>148.30000000000001</v>
      </c>
      <c r="O71" s="2">
        <v>6.9</v>
      </c>
      <c r="P71" s="7">
        <v>12.6</v>
      </c>
      <c r="Q71" s="2">
        <v>18.2</v>
      </c>
      <c r="R71" s="7">
        <v>18.399999999999999</v>
      </c>
      <c r="S71" s="7">
        <v>23.3</v>
      </c>
      <c r="T71" s="25">
        <v>33.700000000000003</v>
      </c>
      <c r="U71" s="25">
        <v>48.9</v>
      </c>
      <c r="V71" s="25">
        <v>62.4</v>
      </c>
      <c r="W71" s="25">
        <v>80.400000000000006</v>
      </c>
      <c r="X71" s="25">
        <v>94.7</v>
      </c>
      <c r="Y71" s="7">
        <v>108.3</v>
      </c>
      <c r="Z71" s="7">
        <v>125.9</v>
      </c>
      <c r="AA71" s="7">
        <v>6.9</v>
      </c>
      <c r="AB71" s="39">
        <v>10.8</v>
      </c>
      <c r="AC71" s="25">
        <v>14.9</v>
      </c>
      <c r="AD71" s="7">
        <v>18.7</v>
      </c>
      <c r="AE71" s="46">
        <v>23.3</v>
      </c>
      <c r="AF71" s="25">
        <v>28.6</v>
      </c>
      <c r="AG71" s="25">
        <v>42.5</v>
      </c>
      <c r="AH71" s="25">
        <v>62.4</v>
      </c>
    </row>
    <row r="72" spans="1:34" x14ac:dyDescent="0.2">
      <c r="A72" s="15">
        <v>417072320</v>
      </c>
      <c r="B72" s="18" t="s">
        <v>70</v>
      </c>
      <c r="C72" s="2">
        <v>9</v>
      </c>
      <c r="D72" s="7">
        <v>16.100000000000001</v>
      </c>
      <c r="E72" s="7">
        <v>25.5</v>
      </c>
      <c r="F72" s="7">
        <v>39.200000000000003</v>
      </c>
      <c r="G72" s="7">
        <v>51.2</v>
      </c>
      <c r="H72" s="7">
        <v>61</v>
      </c>
      <c r="I72" s="2">
        <v>82.2</v>
      </c>
      <c r="J72" s="2">
        <v>101.6</v>
      </c>
      <c r="K72" s="2">
        <v>120.3</v>
      </c>
      <c r="L72" s="7">
        <v>133.1</v>
      </c>
      <c r="M72" s="7">
        <v>133.19999999999999</v>
      </c>
      <c r="N72" s="2">
        <v>140.80000000000001</v>
      </c>
      <c r="O72" s="2">
        <v>9</v>
      </c>
      <c r="P72" s="7">
        <v>16.100000000000001</v>
      </c>
      <c r="Q72" s="2">
        <v>25.1</v>
      </c>
      <c r="R72" s="7">
        <v>25.3</v>
      </c>
      <c r="S72" s="7">
        <v>30.1</v>
      </c>
      <c r="T72" s="25">
        <v>119.8</v>
      </c>
      <c r="U72" s="25">
        <v>137.30000000000001</v>
      </c>
      <c r="V72" s="25">
        <v>154.19999999999999</v>
      </c>
      <c r="W72" s="25">
        <v>173.3</v>
      </c>
      <c r="X72" s="25">
        <v>187.2</v>
      </c>
      <c r="Y72" s="7">
        <v>196</v>
      </c>
      <c r="Z72" s="7">
        <v>205.8</v>
      </c>
      <c r="AA72" s="7">
        <v>9.1</v>
      </c>
      <c r="AB72" s="39">
        <v>14.7</v>
      </c>
      <c r="AC72" s="25">
        <v>47.8</v>
      </c>
      <c r="AD72" s="7">
        <v>63.5</v>
      </c>
      <c r="AE72" s="46">
        <v>143.19999999999999</v>
      </c>
      <c r="AF72" s="25">
        <v>239.2</v>
      </c>
      <c r="AG72" s="25">
        <v>378.8</v>
      </c>
      <c r="AH72" s="25">
        <v>533.4</v>
      </c>
    </row>
    <row r="73" spans="1:34" x14ac:dyDescent="0.2">
      <c r="A73" s="15">
        <v>417074000</v>
      </c>
      <c r="B73" s="18" t="s">
        <v>71</v>
      </c>
      <c r="C73" s="7">
        <v>14.2</v>
      </c>
      <c r="D73" s="7">
        <v>32.299999999999997</v>
      </c>
      <c r="E73" s="7">
        <v>45.4</v>
      </c>
      <c r="F73" s="7">
        <v>59.4</v>
      </c>
      <c r="G73" s="7">
        <v>70.8</v>
      </c>
      <c r="H73" s="7">
        <v>110.8</v>
      </c>
      <c r="I73" s="2">
        <v>157.1</v>
      </c>
      <c r="J73" s="2">
        <v>202</v>
      </c>
      <c r="K73" s="2">
        <v>238.1</v>
      </c>
      <c r="L73" s="7">
        <v>249.9</v>
      </c>
      <c r="M73" s="7">
        <v>312.5</v>
      </c>
      <c r="N73" s="2">
        <v>370.3</v>
      </c>
      <c r="O73" s="2">
        <v>14.4</v>
      </c>
      <c r="P73" s="7">
        <v>32.6</v>
      </c>
      <c r="Q73" s="2">
        <v>45.3</v>
      </c>
      <c r="R73" s="7">
        <v>45.7</v>
      </c>
      <c r="S73" s="7">
        <v>55.1</v>
      </c>
      <c r="T73" s="25">
        <v>83.9</v>
      </c>
      <c r="U73" s="25">
        <v>113.4</v>
      </c>
      <c r="V73" s="25">
        <v>145.1</v>
      </c>
      <c r="W73" s="25">
        <v>181.6</v>
      </c>
      <c r="X73" s="25">
        <v>201.2</v>
      </c>
      <c r="Y73" s="7">
        <v>229.9</v>
      </c>
      <c r="Z73" s="7">
        <v>271.3</v>
      </c>
      <c r="AA73" s="7">
        <v>14.5</v>
      </c>
      <c r="AB73" s="39">
        <v>31</v>
      </c>
      <c r="AC73" s="25">
        <v>45.2</v>
      </c>
      <c r="AD73" s="7">
        <v>58.3</v>
      </c>
      <c r="AE73" s="46">
        <v>70.400000000000006</v>
      </c>
      <c r="AF73" s="25">
        <v>85.7</v>
      </c>
      <c r="AG73" s="25">
        <v>118.5</v>
      </c>
      <c r="AH73" s="25">
        <v>148.5</v>
      </c>
    </row>
    <row r="74" spans="1:34" x14ac:dyDescent="0.2">
      <c r="A74" s="15"/>
      <c r="B74" s="1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2">
      <c r="A75" s="15"/>
      <c r="B75" s="1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2"/>
      <c r="T75" s="25"/>
      <c r="U75" s="25"/>
      <c r="V75" s="25"/>
      <c r="W75" s="25"/>
      <c r="X75" s="25"/>
      <c r="AG75" s="49"/>
      <c r="AH75" s="49"/>
    </row>
    <row r="76" spans="1:34" x14ac:dyDescent="0.2">
      <c r="A76" s="15">
        <v>417080000</v>
      </c>
      <c r="B76" s="16" t="s">
        <v>72</v>
      </c>
      <c r="C76" s="1">
        <v>873.6</v>
      </c>
      <c r="D76" s="1">
        <v>1668.6</v>
      </c>
      <c r="E76" s="1">
        <v>2561.1</v>
      </c>
      <c r="F76" s="1">
        <v>3459.1</v>
      </c>
      <c r="G76" s="1">
        <v>4518.3999999999996</v>
      </c>
      <c r="H76" s="1">
        <v>5573.9</v>
      </c>
      <c r="I76" s="17">
        <v>6631.5</v>
      </c>
      <c r="J76" s="17">
        <v>7780.5</v>
      </c>
      <c r="K76" s="17">
        <v>8857.4</v>
      </c>
      <c r="L76" s="17">
        <v>9787.2000000000007</v>
      </c>
      <c r="M76" s="17">
        <v>10712.9</v>
      </c>
      <c r="N76" s="1">
        <v>11639</v>
      </c>
      <c r="O76" s="1">
        <v>878.8</v>
      </c>
      <c r="P76" s="1">
        <v>1669.8</v>
      </c>
      <c r="Q76" s="1">
        <v>2533</v>
      </c>
      <c r="R76" s="1">
        <v>2802.6</v>
      </c>
      <c r="S76" s="1">
        <v>3121.8</v>
      </c>
      <c r="T76" s="24">
        <v>3447.9</v>
      </c>
      <c r="U76" s="24">
        <v>3753.7</v>
      </c>
      <c r="V76" s="24">
        <v>4421.1000000000004</v>
      </c>
      <c r="W76" s="24">
        <v>5803.6</v>
      </c>
      <c r="X76" s="24">
        <v>7951.5</v>
      </c>
      <c r="Y76" s="37">
        <v>9185</v>
      </c>
      <c r="Z76" s="24">
        <v>9966.7999999999993</v>
      </c>
      <c r="AA76" s="24">
        <v>926.7</v>
      </c>
      <c r="AB76" s="24">
        <v>1390.8</v>
      </c>
      <c r="AC76" s="24">
        <v>2260.6</v>
      </c>
      <c r="AD76" s="24">
        <v>2952</v>
      </c>
      <c r="AE76" s="24">
        <v>3544</v>
      </c>
      <c r="AF76" s="24">
        <v>4135.6000000000004</v>
      </c>
      <c r="AG76" s="24">
        <v>4735.7</v>
      </c>
      <c r="AH76" s="24">
        <v>5275.2</v>
      </c>
    </row>
    <row r="77" spans="1:34" x14ac:dyDescent="0.2">
      <c r="A77" s="15">
        <v>417082030</v>
      </c>
      <c r="B77" s="18" t="s">
        <v>73</v>
      </c>
      <c r="C77" s="2">
        <v>130.1</v>
      </c>
      <c r="D77" s="2">
        <v>250.6</v>
      </c>
      <c r="E77" s="2">
        <v>380.2</v>
      </c>
      <c r="F77" s="2">
        <v>492</v>
      </c>
      <c r="G77" s="2">
        <v>642.6</v>
      </c>
      <c r="H77" s="2">
        <v>793.2</v>
      </c>
      <c r="I77" s="2">
        <v>943.70293690234848</v>
      </c>
      <c r="J77" s="2">
        <v>1114.4000000000001</v>
      </c>
      <c r="K77" s="2">
        <v>1189</v>
      </c>
      <c r="L77" s="2">
        <v>1314.8</v>
      </c>
      <c r="M77" s="28">
        <v>1440.6</v>
      </c>
      <c r="N77" s="2">
        <v>1576.4</v>
      </c>
      <c r="O77" s="2">
        <v>131.30000000000001</v>
      </c>
      <c r="P77" s="28">
        <v>250.7</v>
      </c>
      <c r="Q77" s="2">
        <v>377</v>
      </c>
      <c r="R77" s="2">
        <v>410.5</v>
      </c>
      <c r="S77" s="2">
        <v>455.7</v>
      </c>
      <c r="T77" s="25">
        <v>502.4</v>
      </c>
      <c r="U77" s="25">
        <v>536.20000000000005</v>
      </c>
      <c r="V77" s="25">
        <v>577.29999999999995</v>
      </c>
      <c r="W77" s="25">
        <v>651.79999999999995</v>
      </c>
      <c r="X77" s="28">
        <v>777.7</v>
      </c>
      <c r="Y77" s="36">
        <v>904.5</v>
      </c>
      <c r="Z77" s="2">
        <v>1013</v>
      </c>
      <c r="AA77" s="28">
        <v>115</v>
      </c>
      <c r="AB77" s="43">
        <v>205.8</v>
      </c>
      <c r="AC77" s="25">
        <v>332.8</v>
      </c>
      <c r="AD77" s="39">
        <v>420.3</v>
      </c>
      <c r="AE77" s="45">
        <v>504.6</v>
      </c>
      <c r="AF77" s="47">
        <v>589.1</v>
      </c>
      <c r="AG77" s="50">
        <v>673.5</v>
      </c>
      <c r="AH77" s="51">
        <v>749.7</v>
      </c>
    </row>
    <row r="78" spans="1:34" x14ac:dyDescent="0.2">
      <c r="A78" s="15">
        <v>417082090</v>
      </c>
      <c r="B78" s="18" t="s">
        <v>74</v>
      </c>
      <c r="C78" s="2">
        <v>101.2</v>
      </c>
      <c r="D78" s="2">
        <v>192.4</v>
      </c>
      <c r="E78" s="2">
        <v>285.8</v>
      </c>
      <c r="F78" s="2">
        <v>390.2</v>
      </c>
      <c r="G78" s="2">
        <v>539.70000000000005</v>
      </c>
      <c r="H78" s="2">
        <v>689.2</v>
      </c>
      <c r="I78" s="2">
        <v>819.96982364233327</v>
      </c>
      <c r="J78" s="2">
        <v>988.2</v>
      </c>
      <c r="K78" s="2">
        <v>1129.2</v>
      </c>
      <c r="L78" s="2">
        <v>1270.2</v>
      </c>
      <c r="M78" s="28">
        <v>1411.2</v>
      </c>
      <c r="N78" s="2">
        <v>1542.2</v>
      </c>
      <c r="O78" s="2">
        <v>101.9</v>
      </c>
      <c r="P78" s="28">
        <v>192.5</v>
      </c>
      <c r="Q78" s="2">
        <v>283</v>
      </c>
      <c r="R78" s="2">
        <v>314.2</v>
      </c>
      <c r="S78" s="2">
        <v>359.1</v>
      </c>
      <c r="T78" s="25">
        <v>405.4</v>
      </c>
      <c r="U78" s="25">
        <v>447.3</v>
      </c>
      <c r="V78" s="25">
        <v>494.4</v>
      </c>
      <c r="W78" s="25">
        <v>635.29999999999995</v>
      </c>
      <c r="X78" s="28">
        <v>776.4</v>
      </c>
      <c r="Y78" s="36">
        <v>918.5</v>
      </c>
      <c r="Z78" s="2">
        <v>1023.5</v>
      </c>
      <c r="AA78" s="42">
        <v>89.3</v>
      </c>
      <c r="AB78" s="43">
        <v>153.1</v>
      </c>
      <c r="AC78" s="25">
        <v>244.6</v>
      </c>
      <c r="AD78" s="39">
        <v>325.5</v>
      </c>
      <c r="AE78" s="45">
        <v>390.8</v>
      </c>
      <c r="AF78" s="47">
        <v>492.9</v>
      </c>
      <c r="AG78" s="50">
        <v>576.6</v>
      </c>
      <c r="AH78" s="51">
        <v>652.20000000000005</v>
      </c>
    </row>
    <row r="79" spans="1:34" ht="12.75" x14ac:dyDescent="0.2">
      <c r="A79" s="15">
        <v>417082097</v>
      </c>
      <c r="B79" s="19" t="s">
        <v>75</v>
      </c>
      <c r="C79" s="2">
        <v>51.8</v>
      </c>
      <c r="D79" s="2">
        <v>103.6</v>
      </c>
      <c r="E79" s="2">
        <v>155.4</v>
      </c>
      <c r="F79" s="2">
        <v>249.2</v>
      </c>
      <c r="G79" s="2">
        <v>308.8</v>
      </c>
      <c r="H79" s="2">
        <v>368.4</v>
      </c>
      <c r="I79" s="2">
        <v>438.30075889413166</v>
      </c>
      <c r="J79" s="2">
        <v>490.6</v>
      </c>
      <c r="K79" s="2">
        <v>558.20000000000005</v>
      </c>
      <c r="L79" s="2">
        <v>626.79999999999995</v>
      </c>
      <c r="M79" s="28">
        <v>705.4</v>
      </c>
      <c r="N79" s="2">
        <v>784</v>
      </c>
      <c r="O79" s="2">
        <v>52.2</v>
      </c>
      <c r="P79" s="28">
        <v>103.9</v>
      </c>
      <c r="Q79" s="2">
        <v>150</v>
      </c>
      <c r="R79" s="2">
        <v>178.5</v>
      </c>
      <c r="S79" s="2">
        <v>196.4</v>
      </c>
      <c r="T79" s="25">
        <v>214.9</v>
      </c>
      <c r="U79" s="25">
        <v>231.6</v>
      </c>
      <c r="V79" s="25">
        <v>251.3</v>
      </c>
      <c r="W79" s="25">
        <v>318.8</v>
      </c>
      <c r="X79" s="34">
        <v>387.5</v>
      </c>
      <c r="Y79" s="38">
        <v>466.7</v>
      </c>
      <c r="Z79" s="2">
        <v>529.70000000000005</v>
      </c>
      <c r="AA79" s="40">
        <v>45.7</v>
      </c>
      <c r="AB79" s="44">
        <v>81.8</v>
      </c>
      <c r="AC79" s="44">
        <v>132.6</v>
      </c>
      <c r="AD79" s="39">
        <v>205.4</v>
      </c>
      <c r="AE79" s="45">
        <v>246.6</v>
      </c>
      <c r="AF79" s="48">
        <v>272.2</v>
      </c>
      <c r="AG79" s="48">
        <v>305.60000000000002</v>
      </c>
      <c r="AH79" s="52">
        <v>335.8</v>
      </c>
    </row>
    <row r="80" spans="1:34" ht="12.75" x14ac:dyDescent="0.2">
      <c r="A80" s="15">
        <v>417082130</v>
      </c>
      <c r="B80" s="18" t="s">
        <v>76</v>
      </c>
      <c r="C80" s="2">
        <v>33.5</v>
      </c>
      <c r="D80" s="2">
        <v>67</v>
      </c>
      <c r="E80" s="2">
        <v>99.6</v>
      </c>
      <c r="F80" s="2">
        <v>130.19999999999999</v>
      </c>
      <c r="G80" s="2">
        <v>164.5</v>
      </c>
      <c r="H80" s="2">
        <v>213</v>
      </c>
      <c r="I80" s="2">
        <v>253.41493388830088</v>
      </c>
      <c r="J80" s="2">
        <v>321.60000000000002</v>
      </c>
      <c r="K80" s="2">
        <v>375.9</v>
      </c>
      <c r="L80" s="2">
        <v>430.2</v>
      </c>
      <c r="M80" s="28">
        <v>484.5</v>
      </c>
      <c r="N80" s="2">
        <v>504.8</v>
      </c>
      <c r="O80" s="2">
        <v>34</v>
      </c>
      <c r="P80" s="28">
        <v>67.2</v>
      </c>
      <c r="Q80" s="2">
        <v>95</v>
      </c>
      <c r="R80" s="2">
        <v>104.2</v>
      </c>
      <c r="S80" s="2">
        <v>114.5</v>
      </c>
      <c r="T80" s="25">
        <v>125.1</v>
      </c>
      <c r="U80" s="25">
        <v>140.30000000000001</v>
      </c>
      <c r="V80" s="25">
        <v>157.4</v>
      </c>
      <c r="W80" s="25">
        <v>211.6</v>
      </c>
      <c r="X80" s="34">
        <v>266</v>
      </c>
      <c r="Y80" s="38">
        <v>320.7</v>
      </c>
      <c r="Z80" s="2">
        <v>353</v>
      </c>
      <c r="AA80" s="40">
        <v>29.8</v>
      </c>
      <c r="AB80" s="44">
        <v>53.1</v>
      </c>
      <c r="AC80" s="44">
        <v>85</v>
      </c>
      <c r="AD80" s="39">
        <v>108.7</v>
      </c>
      <c r="AE80" s="45">
        <v>130.5</v>
      </c>
      <c r="AF80" s="48">
        <v>147.1</v>
      </c>
      <c r="AG80" s="48">
        <v>166.3</v>
      </c>
      <c r="AH80" s="52">
        <v>183.6</v>
      </c>
    </row>
    <row r="81" spans="1:34" ht="12.75" x14ac:dyDescent="0.2">
      <c r="A81" s="15">
        <v>417082137</v>
      </c>
      <c r="B81" s="18" t="s">
        <v>77</v>
      </c>
      <c r="C81" s="2">
        <v>9.1</v>
      </c>
      <c r="D81" s="2">
        <v>9.5</v>
      </c>
      <c r="E81" s="2">
        <v>9.5</v>
      </c>
      <c r="F81" s="2">
        <v>9.9</v>
      </c>
      <c r="G81" s="2">
        <v>10</v>
      </c>
      <c r="H81" s="2">
        <v>10.6</v>
      </c>
      <c r="I81" s="2">
        <v>12.611259620732344</v>
      </c>
      <c r="J81" s="2">
        <v>17.5</v>
      </c>
      <c r="K81" s="2">
        <v>20.5</v>
      </c>
      <c r="L81" s="2">
        <v>21.5</v>
      </c>
      <c r="M81" s="28">
        <v>22</v>
      </c>
      <c r="N81" s="2">
        <v>23.8</v>
      </c>
      <c r="O81" s="2">
        <v>9.1999999999999993</v>
      </c>
      <c r="P81" s="28">
        <v>10.1</v>
      </c>
      <c r="Q81" s="7">
        <v>10.8</v>
      </c>
      <c r="R81" s="2">
        <v>11</v>
      </c>
      <c r="S81" s="2">
        <v>11.3</v>
      </c>
      <c r="T81" s="25">
        <v>11.9</v>
      </c>
      <c r="U81" s="25">
        <v>11.9</v>
      </c>
      <c r="V81" s="25">
        <v>13.1</v>
      </c>
      <c r="W81" s="25">
        <v>15.8</v>
      </c>
      <c r="X81" s="34">
        <v>18.2</v>
      </c>
      <c r="Y81" s="38">
        <v>21</v>
      </c>
      <c r="Z81" s="2">
        <v>25</v>
      </c>
      <c r="AA81" s="40">
        <v>9.3000000000000007</v>
      </c>
      <c r="AB81" s="44">
        <v>9.9</v>
      </c>
      <c r="AC81" s="44">
        <v>10.199999999999999</v>
      </c>
      <c r="AD81" s="39">
        <v>12.1</v>
      </c>
      <c r="AE81" s="45">
        <v>14.5</v>
      </c>
      <c r="AF81" s="48">
        <v>14.1</v>
      </c>
      <c r="AG81" s="48">
        <v>15.3</v>
      </c>
      <c r="AH81" s="52">
        <v>16.2</v>
      </c>
    </row>
    <row r="82" spans="1:34" ht="12.75" x14ac:dyDescent="0.2">
      <c r="A82" s="15">
        <v>417082138</v>
      </c>
      <c r="B82" s="18" t="s">
        <v>78</v>
      </c>
      <c r="C82" s="2">
        <v>10.199999999999999</v>
      </c>
      <c r="D82" s="2">
        <v>10.4</v>
      </c>
      <c r="E82" s="2">
        <v>10.8</v>
      </c>
      <c r="F82" s="2">
        <v>11</v>
      </c>
      <c r="G82" s="2">
        <v>11.2</v>
      </c>
      <c r="H82" s="2">
        <v>12</v>
      </c>
      <c r="I82" s="2">
        <v>15.6</v>
      </c>
      <c r="J82" s="2">
        <v>20.5</v>
      </c>
      <c r="K82" s="2">
        <v>20.9</v>
      </c>
      <c r="L82" s="2">
        <v>22.5</v>
      </c>
      <c r="M82" s="28">
        <v>23</v>
      </c>
      <c r="N82" s="2">
        <v>24.9</v>
      </c>
      <c r="O82" s="2">
        <v>10.4</v>
      </c>
      <c r="P82" s="28">
        <v>12.7</v>
      </c>
      <c r="Q82" s="2">
        <v>18</v>
      </c>
      <c r="R82" s="2">
        <v>14</v>
      </c>
      <c r="S82" s="2">
        <v>14.2</v>
      </c>
      <c r="T82" s="25">
        <v>14.9</v>
      </c>
      <c r="U82" s="25">
        <v>14.6</v>
      </c>
      <c r="V82" s="25">
        <v>15.1</v>
      </c>
      <c r="W82" s="25">
        <v>18.5</v>
      </c>
      <c r="X82" s="34">
        <v>20.9</v>
      </c>
      <c r="Y82" s="38">
        <v>22</v>
      </c>
      <c r="Z82" s="2">
        <v>26</v>
      </c>
      <c r="AA82" s="40">
        <v>10.5</v>
      </c>
      <c r="AB82" s="44">
        <v>12</v>
      </c>
      <c r="AC82" s="44">
        <v>12.9</v>
      </c>
      <c r="AD82" s="39">
        <v>14.5</v>
      </c>
      <c r="AE82" s="45">
        <v>17.399999999999999</v>
      </c>
      <c r="AF82" s="48">
        <v>17.7</v>
      </c>
      <c r="AG82" s="48">
        <v>18.899999999999999</v>
      </c>
      <c r="AH82" s="52">
        <v>19.399999999999999</v>
      </c>
    </row>
    <row r="83" spans="1:34" ht="12.75" x14ac:dyDescent="0.2">
      <c r="A83" s="15">
        <v>417082170</v>
      </c>
      <c r="B83" s="18" t="s">
        <v>79</v>
      </c>
      <c r="C83" s="2">
        <v>114.5</v>
      </c>
      <c r="D83" s="2">
        <v>214.4</v>
      </c>
      <c r="E83" s="2">
        <v>331.6</v>
      </c>
      <c r="F83" s="2">
        <v>449.8</v>
      </c>
      <c r="G83" s="2">
        <v>581.4</v>
      </c>
      <c r="H83" s="2">
        <v>698.8</v>
      </c>
      <c r="I83" s="2">
        <v>831.3913417894114</v>
      </c>
      <c r="J83" s="2">
        <v>962</v>
      </c>
      <c r="K83" s="2">
        <v>1162.0999999999999</v>
      </c>
      <c r="L83" s="2">
        <v>1200</v>
      </c>
      <c r="M83" s="28">
        <v>1283.9000000000001</v>
      </c>
      <c r="N83" s="2">
        <v>1417.8</v>
      </c>
      <c r="O83" s="2">
        <v>115.1</v>
      </c>
      <c r="P83" s="28">
        <v>215</v>
      </c>
      <c r="Q83" s="2">
        <v>329</v>
      </c>
      <c r="R83" s="2">
        <v>365.1</v>
      </c>
      <c r="S83" s="2">
        <v>404.6</v>
      </c>
      <c r="T83" s="25">
        <v>445.4</v>
      </c>
      <c r="U83" s="25">
        <v>482.2</v>
      </c>
      <c r="V83" s="25">
        <v>851.9</v>
      </c>
      <c r="W83" s="25">
        <v>1362.3</v>
      </c>
      <c r="X83" s="34">
        <v>2622.5</v>
      </c>
      <c r="Y83" s="38">
        <v>3007.3</v>
      </c>
      <c r="Z83" s="2">
        <v>3154.6</v>
      </c>
      <c r="AA83" s="40">
        <v>257.60000000000002</v>
      </c>
      <c r="AB83" s="44">
        <v>185.6</v>
      </c>
      <c r="AC83" s="44">
        <v>297.8</v>
      </c>
      <c r="AD83" s="39">
        <v>389.6</v>
      </c>
      <c r="AE83" s="45">
        <v>467.7</v>
      </c>
      <c r="AF83" s="48">
        <v>537.5</v>
      </c>
      <c r="AG83" s="48">
        <v>611.6</v>
      </c>
      <c r="AH83" s="52">
        <v>678.4</v>
      </c>
    </row>
    <row r="84" spans="1:34" s="17" customFormat="1" ht="12.75" x14ac:dyDescent="0.2">
      <c r="A84" s="15">
        <v>417082190</v>
      </c>
      <c r="B84" s="18" t="s">
        <v>80</v>
      </c>
      <c r="C84" s="2">
        <v>32.5</v>
      </c>
      <c r="D84" s="2">
        <v>65</v>
      </c>
      <c r="E84" s="2">
        <v>96.5</v>
      </c>
      <c r="F84" s="2">
        <v>129</v>
      </c>
      <c r="G84" s="2">
        <v>169.7</v>
      </c>
      <c r="H84" s="2">
        <v>210.4</v>
      </c>
      <c r="I84" s="2">
        <v>250.32160605680045</v>
      </c>
      <c r="J84" s="2">
        <v>302.8</v>
      </c>
      <c r="K84" s="2">
        <v>360.5</v>
      </c>
      <c r="L84" s="2">
        <v>378.2</v>
      </c>
      <c r="M84" s="28">
        <v>399.9</v>
      </c>
      <c r="N84" s="2">
        <v>435.6</v>
      </c>
      <c r="O84" s="2">
        <v>32.9</v>
      </c>
      <c r="P84" s="28">
        <v>65</v>
      </c>
      <c r="Q84" s="2">
        <v>93.8</v>
      </c>
      <c r="R84" s="2">
        <v>103.6</v>
      </c>
      <c r="S84" s="2">
        <v>115.8</v>
      </c>
      <c r="T84" s="25">
        <v>128.4</v>
      </c>
      <c r="U84" s="25">
        <v>139.80000000000001</v>
      </c>
      <c r="V84" s="25">
        <v>156.1</v>
      </c>
      <c r="W84" s="25">
        <v>213.7</v>
      </c>
      <c r="X84" s="34">
        <v>231.4</v>
      </c>
      <c r="Y84" s="38">
        <v>253.3</v>
      </c>
      <c r="Z84" s="2">
        <v>281.89999999999998</v>
      </c>
      <c r="AA84" s="40">
        <v>28.8</v>
      </c>
      <c r="AB84" s="44">
        <v>49.1</v>
      </c>
      <c r="AC84" s="44">
        <v>80</v>
      </c>
      <c r="AD84" s="39">
        <v>105.2</v>
      </c>
      <c r="AE84" s="45">
        <v>126.3</v>
      </c>
      <c r="AF84" s="48">
        <v>150.80000000000001</v>
      </c>
      <c r="AG84" s="48">
        <v>173.6</v>
      </c>
      <c r="AH84" s="52">
        <v>194.2</v>
      </c>
    </row>
    <row r="85" spans="1:34" ht="12.75" x14ac:dyDescent="0.2">
      <c r="A85" s="15">
        <v>417082220</v>
      </c>
      <c r="B85" s="18" t="s">
        <v>82</v>
      </c>
      <c r="C85" s="2">
        <v>180.7</v>
      </c>
      <c r="D85" s="2">
        <v>359.4</v>
      </c>
      <c r="E85" s="2">
        <v>550.70000000000005</v>
      </c>
      <c r="F85" s="2">
        <v>737</v>
      </c>
      <c r="G85" s="2">
        <v>949.3</v>
      </c>
      <c r="H85" s="2">
        <v>1155.9000000000001</v>
      </c>
      <c r="I85" s="2">
        <v>1375.2221693966524</v>
      </c>
      <c r="J85" s="2">
        <v>1578.3</v>
      </c>
      <c r="K85" s="2">
        <v>1787.6</v>
      </c>
      <c r="L85" s="2">
        <v>1997.8</v>
      </c>
      <c r="M85" s="28">
        <v>2153.9</v>
      </c>
      <c r="N85" s="2">
        <v>2280.4</v>
      </c>
      <c r="O85" s="2">
        <v>181</v>
      </c>
      <c r="P85" s="28">
        <v>359.2</v>
      </c>
      <c r="Q85" s="2">
        <v>547</v>
      </c>
      <c r="R85" s="2">
        <v>603.70000000000005</v>
      </c>
      <c r="S85" s="2">
        <v>668.7</v>
      </c>
      <c r="T85" s="25">
        <v>732.3</v>
      </c>
      <c r="U85" s="25">
        <v>801.1</v>
      </c>
      <c r="V85" s="25">
        <v>867</v>
      </c>
      <c r="W85" s="25">
        <v>1072.4000000000001</v>
      </c>
      <c r="X85" s="34">
        <v>1277.8</v>
      </c>
      <c r="Y85" s="38">
        <v>1435.3</v>
      </c>
      <c r="Z85" s="2">
        <v>1520.6</v>
      </c>
      <c r="AA85" s="40">
        <v>158.6</v>
      </c>
      <c r="AB85" s="44">
        <v>289.2</v>
      </c>
      <c r="AC85" s="44">
        <v>474.5</v>
      </c>
      <c r="AD85" s="39">
        <v>614</v>
      </c>
      <c r="AE85" s="45">
        <v>737.1</v>
      </c>
      <c r="AF85" s="48">
        <v>848.7</v>
      </c>
      <c r="AG85" s="48">
        <v>974.2</v>
      </c>
      <c r="AH85" s="52">
        <v>1085.2</v>
      </c>
    </row>
    <row r="86" spans="1:34" ht="12.75" x14ac:dyDescent="0.2">
      <c r="A86" s="15">
        <v>417082227</v>
      </c>
      <c r="B86" s="19" t="s">
        <v>83</v>
      </c>
      <c r="C86" s="2">
        <v>26.6</v>
      </c>
      <c r="D86" s="2">
        <v>51.6</v>
      </c>
      <c r="E86" s="2">
        <v>99.9</v>
      </c>
      <c r="F86" s="2">
        <v>149.4</v>
      </c>
      <c r="G86" s="2">
        <v>197.9</v>
      </c>
      <c r="H86" s="2">
        <v>259.7</v>
      </c>
      <c r="I86" s="2">
        <v>308.97586070794239</v>
      </c>
      <c r="J86" s="2">
        <v>427.5</v>
      </c>
      <c r="K86" s="2">
        <v>536</v>
      </c>
      <c r="L86" s="2">
        <v>644</v>
      </c>
      <c r="M86" s="28">
        <v>736.3</v>
      </c>
      <c r="N86" s="2">
        <v>829</v>
      </c>
      <c r="O86" s="2">
        <v>26.9</v>
      </c>
      <c r="P86" s="28">
        <v>52</v>
      </c>
      <c r="Q86" s="2">
        <v>90</v>
      </c>
      <c r="R86" s="2">
        <v>105</v>
      </c>
      <c r="S86" s="2">
        <v>120.9</v>
      </c>
      <c r="T86" s="25">
        <v>133.69999999999999</v>
      </c>
      <c r="U86" s="25">
        <v>156.6</v>
      </c>
      <c r="V86" s="25">
        <v>186.6</v>
      </c>
      <c r="W86" s="25">
        <v>278.3</v>
      </c>
      <c r="X86" s="34">
        <v>369.8</v>
      </c>
      <c r="Y86" s="38">
        <v>463</v>
      </c>
      <c r="Z86" s="2">
        <v>537.29999999999995</v>
      </c>
      <c r="AA86" s="40">
        <v>23.6</v>
      </c>
      <c r="AB86" s="44">
        <v>57.7</v>
      </c>
      <c r="AC86" s="44">
        <v>103.9</v>
      </c>
      <c r="AD86" s="39">
        <v>137.30000000000001</v>
      </c>
      <c r="AE86" s="45">
        <v>164.8</v>
      </c>
      <c r="AF86" s="48">
        <v>188.6</v>
      </c>
      <c r="AG86" s="48">
        <v>222.4</v>
      </c>
      <c r="AH86" s="52">
        <v>250.6</v>
      </c>
    </row>
    <row r="87" spans="1:34" ht="12.75" x14ac:dyDescent="0.2">
      <c r="A87" s="15">
        <v>417082060</v>
      </c>
      <c r="B87" s="18" t="s">
        <v>84</v>
      </c>
      <c r="C87" s="2">
        <v>165.8</v>
      </c>
      <c r="D87" s="2">
        <v>331.6</v>
      </c>
      <c r="E87" s="2">
        <v>543.9</v>
      </c>
      <c r="F87" s="2">
        <v>752.5</v>
      </c>
      <c r="G87" s="2">
        <v>970.2</v>
      </c>
      <c r="H87" s="2">
        <v>1185.8</v>
      </c>
      <c r="I87" s="2">
        <v>1410.7954394589065</v>
      </c>
      <c r="J87" s="2">
        <v>1620.4</v>
      </c>
      <c r="K87" s="2">
        <v>1827.7</v>
      </c>
      <c r="L87" s="2">
        <v>2048</v>
      </c>
      <c r="M87" s="28">
        <v>2268.3000000000002</v>
      </c>
      <c r="N87" s="2">
        <v>2448.6</v>
      </c>
      <c r="O87" s="2">
        <v>166.2</v>
      </c>
      <c r="P87" s="28">
        <v>331.8</v>
      </c>
      <c r="Q87" s="2">
        <v>541</v>
      </c>
      <c r="R87" s="2">
        <v>603.20000000000005</v>
      </c>
      <c r="S87" s="2">
        <v>668.4</v>
      </c>
      <c r="T87" s="25">
        <v>735.8</v>
      </c>
      <c r="U87" s="25">
        <v>796.6</v>
      </c>
      <c r="V87" s="25">
        <v>865</v>
      </c>
      <c r="W87" s="25">
        <v>1072.0999999999999</v>
      </c>
      <c r="X87" s="34">
        <v>1292.5999999999999</v>
      </c>
      <c r="Y87" s="38">
        <v>1514.7</v>
      </c>
      <c r="Z87" s="2">
        <v>1659.2</v>
      </c>
      <c r="AA87" s="40">
        <v>145.69999999999999</v>
      </c>
      <c r="AB87" s="44">
        <v>294.7</v>
      </c>
      <c r="AC87" s="44">
        <v>502.8</v>
      </c>
      <c r="AD87" s="39">
        <v>663.6</v>
      </c>
      <c r="AE87" s="45">
        <v>796.7</v>
      </c>
      <c r="AF87" s="48">
        <v>907</v>
      </c>
      <c r="AG87" s="48">
        <v>1028.7</v>
      </c>
      <c r="AH87" s="52">
        <v>1138.5999999999999</v>
      </c>
    </row>
    <row r="88" spans="1:34" ht="12.75" x14ac:dyDescent="0.2">
      <c r="A88" s="15">
        <v>417082067</v>
      </c>
      <c r="B88" s="19" t="s">
        <v>85</v>
      </c>
      <c r="C88" s="2">
        <v>32.6</v>
      </c>
      <c r="D88" s="2">
        <v>65.2</v>
      </c>
      <c r="E88" s="2">
        <v>99.25</v>
      </c>
      <c r="F88" s="2">
        <v>143.5</v>
      </c>
      <c r="G88" s="2">
        <v>209.4</v>
      </c>
      <c r="H88" s="2">
        <v>273.2</v>
      </c>
      <c r="I88" s="2">
        <v>325.03737060227127</v>
      </c>
      <c r="J88" s="2">
        <v>466.2</v>
      </c>
      <c r="K88" s="2">
        <v>591.70000000000005</v>
      </c>
      <c r="L88" s="2">
        <v>800</v>
      </c>
      <c r="M88" s="28">
        <v>995.5</v>
      </c>
      <c r="N88" s="2">
        <v>1191</v>
      </c>
      <c r="O88" s="2">
        <v>33.1</v>
      </c>
      <c r="P88" s="28">
        <v>65.400000000000006</v>
      </c>
      <c r="Q88" s="2">
        <v>95</v>
      </c>
      <c r="R88" s="2">
        <v>107.9</v>
      </c>
      <c r="S88" s="2">
        <v>127.6</v>
      </c>
      <c r="T88" s="25">
        <v>147.9</v>
      </c>
      <c r="U88" s="25">
        <v>166.2</v>
      </c>
      <c r="V88" s="25">
        <v>202.6</v>
      </c>
      <c r="W88" s="25">
        <v>318</v>
      </c>
      <c r="X88" s="34">
        <v>513.70000000000005</v>
      </c>
      <c r="Y88" s="38">
        <v>710.8</v>
      </c>
      <c r="Z88" s="2">
        <v>867.5</v>
      </c>
      <c r="AA88" s="38">
        <v>29</v>
      </c>
      <c r="AB88" s="44">
        <v>53.2</v>
      </c>
      <c r="AC88" s="44">
        <v>86.5</v>
      </c>
      <c r="AD88" s="39">
        <v>119.9</v>
      </c>
      <c r="AE88" s="45">
        <v>143.9</v>
      </c>
      <c r="AF88" s="48">
        <v>193.3</v>
      </c>
      <c r="AG88" s="48">
        <v>230</v>
      </c>
      <c r="AH88" s="52">
        <v>263.10000000000002</v>
      </c>
    </row>
    <row r="89" spans="1:34" s="17" customFormat="1" ht="12.75" x14ac:dyDescent="0.2">
      <c r="A89" s="15">
        <v>417082230</v>
      </c>
      <c r="B89" s="18" t="s">
        <v>86</v>
      </c>
      <c r="C89" s="2">
        <v>48.9</v>
      </c>
      <c r="D89" s="2">
        <v>80</v>
      </c>
      <c r="E89" s="2">
        <v>120.3</v>
      </c>
      <c r="F89" s="2">
        <v>162.6</v>
      </c>
      <c r="G89" s="2">
        <v>214.5</v>
      </c>
      <c r="H89" s="2">
        <v>266.8</v>
      </c>
      <c r="I89" s="2">
        <v>317.42302517088569</v>
      </c>
      <c r="J89" s="2">
        <v>371</v>
      </c>
      <c r="K89" s="2">
        <v>423.1</v>
      </c>
      <c r="L89" s="2">
        <v>465.2</v>
      </c>
      <c r="M89" s="28">
        <v>512.29999999999995</v>
      </c>
      <c r="N89" s="2">
        <v>579.4</v>
      </c>
      <c r="O89" s="2">
        <v>49.4</v>
      </c>
      <c r="P89" s="28">
        <v>80.099999999999994</v>
      </c>
      <c r="Q89" s="2">
        <v>117.5</v>
      </c>
      <c r="R89" s="2">
        <v>129.9</v>
      </c>
      <c r="S89" s="2">
        <v>145.6</v>
      </c>
      <c r="T89" s="25">
        <v>161.80000000000001</v>
      </c>
      <c r="U89" s="25">
        <v>176.4</v>
      </c>
      <c r="V89" s="25">
        <v>192.8</v>
      </c>
      <c r="W89" s="25">
        <v>244.8</v>
      </c>
      <c r="X89" s="34">
        <v>286.89999999999998</v>
      </c>
      <c r="Y89" s="38">
        <v>334.4</v>
      </c>
      <c r="Z89" s="2">
        <v>388.2</v>
      </c>
      <c r="AA89" s="38">
        <v>43.3</v>
      </c>
      <c r="AB89" s="44">
        <v>70.7</v>
      </c>
      <c r="AC89" s="44">
        <v>110.2</v>
      </c>
      <c r="AD89" s="39">
        <v>143.1</v>
      </c>
      <c r="AE89" s="45">
        <v>171.8</v>
      </c>
      <c r="AF89" s="48">
        <v>201.5</v>
      </c>
      <c r="AG89" s="48">
        <v>230.7</v>
      </c>
      <c r="AH89" s="52">
        <v>257.10000000000002</v>
      </c>
    </row>
    <row r="90" spans="1:34" s="17" customFormat="1" ht="12.75" x14ac:dyDescent="0.2">
      <c r="A90" s="15">
        <v>417082197</v>
      </c>
      <c r="B90" s="18" t="s">
        <v>81</v>
      </c>
      <c r="C90" s="2">
        <v>20.6</v>
      </c>
      <c r="D90" s="2">
        <v>20.9</v>
      </c>
      <c r="E90" s="2">
        <v>21</v>
      </c>
      <c r="F90" s="2">
        <v>21.5</v>
      </c>
      <c r="G90" s="2">
        <v>22.1</v>
      </c>
      <c r="H90" s="2">
        <v>22.5</v>
      </c>
      <c r="I90" s="2">
        <v>26.769183157214869</v>
      </c>
      <c r="J90" s="2">
        <v>33</v>
      </c>
      <c r="K90" s="2">
        <v>33.200000000000003</v>
      </c>
      <c r="L90" s="2">
        <v>36</v>
      </c>
      <c r="M90" s="28">
        <v>36.200000000000003</v>
      </c>
      <c r="N90" s="2">
        <v>39.4</v>
      </c>
      <c r="O90" s="2">
        <v>20.9</v>
      </c>
      <c r="P90" s="28">
        <v>25</v>
      </c>
      <c r="Q90" s="7">
        <v>36.700000000000003</v>
      </c>
      <c r="R90" s="2">
        <v>27</v>
      </c>
      <c r="S90" s="2">
        <v>27.5</v>
      </c>
      <c r="T90" s="25">
        <v>28.1</v>
      </c>
      <c r="U90" s="25">
        <v>28.4</v>
      </c>
      <c r="V90" s="25">
        <v>29.5</v>
      </c>
      <c r="W90" s="25">
        <v>31</v>
      </c>
      <c r="X90" s="34">
        <v>34.5</v>
      </c>
      <c r="Y90" s="38">
        <v>35.9</v>
      </c>
      <c r="Z90" s="2">
        <v>37.5</v>
      </c>
      <c r="AA90" s="38">
        <v>21</v>
      </c>
      <c r="AB90" s="44">
        <v>24.5</v>
      </c>
      <c r="AC90" s="44">
        <v>26</v>
      </c>
      <c r="AD90" s="39">
        <v>28</v>
      </c>
      <c r="AE90" s="45">
        <v>33.6</v>
      </c>
      <c r="AF90" s="48">
        <v>33.1</v>
      </c>
      <c r="AG90" s="48">
        <v>36.200000000000003</v>
      </c>
      <c r="AH90" s="52">
        <v>37.5</v>
      </c>
    </row>
    <row r="91" spans="1:34" x14ac:dyDescent="0.2">
      <c r="A91" s="15">
        <v>417084000</v>
      </c>
      <c r="B91" s="18" t="s">
        <v>87</v>
      </c>
      <c r="C91" s="2">
        <v>66.400000000000006</v>
      </c>
      <c r="D91" s="2">
        <v>108.2</v>
      </c>
      <c r="E91" s="2">
        <v>152.5</v>
      </c>
      <c r="F91" s="2">
        <v>215.8</v>
      </c>
      <c r="G91" s="2">
        <v>286.3</v>
      </c>
      <c r="H91" s="2">
        <v>360.8</v>
      </c>
      <c r="I91" s="2">
        <v>429.25872369436127</v>
      </c>
      <c r="J91" s="2">
        <v>521.79999999999995</v>
      </c>
      <c r="K91" s="2">
        <v>602.29999999999995</v>
      </c>
      <c r="L91" s="2">
        <v>682.8</v>
      </c>
      <c r="M91" s="28">
        <v>758.3</v>
      </c>
      <c r="N91" s="2">
        <v>853.8</v>
      </c>
      <c r="O91" s="2">
        <v>67</v>
      </c>
      <c r="P91" s="28">
        <v>108.3</v>
      </c>
      <c r="Q91" s="2">
        <v>149.69999999999999</v>
      </c>
      <c r="R91" s="2">
        <v>168.2</v>
      </c>
      <c r="S91" s="2">
        <v>189.4</v>
      </c>
      <c r="T91" s="25">
        <v>211.3</v>
      </c>
      <c r="U91" s="25">
        <v>233.8</v>
      </c>
      <c r="V91" s="25">
        <v>259.2</v>
      </c>
      <c r="W91" s="25">
        <v>339.6</v>
      </c>
      <c r="X91" s="28">
        <v>420.2</v>
      </c>
      <c r="Y91" s="36">
        <v>496.3</v>
      </c>
      <c r="Z91" s="2">
        <v>572.79999999999995</v>
      </c>
      <c r="AA91" s="28">
        <v>58.6</v>
      </c>
      <c r="AB91" s="43">
        <v>89.5</v>
      </c>
      <c r="AC91" s="25">
        <v>132.9</v>
      </c>
      <c r="AD91" s="39">
        <v>182</v>
      </c>
      <c r="AE91" s="45">
        <v>218.5</v>
      </c>
      <c r="AF91" s="47">
        <v>261</v>
      </c>
      <c r="AG91" s="50">
        <v>300.5</v>
      </c>
      <c r="AH91" s="51">
        <v>336.2</v>
      </c>
    </row>
    <row r="92" spans="1:34" x14ac:dyDescent="0.2">
      <c r="A92" s="15"/>
      <c r="B92" s="1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</row>
    <row r="93" spans="1:34" x14ac:dyDescent="0.2">
      <c r="A93" s="15">
        <v>417110000</v>
      </c>
      <c r="B93" s="16" t="s">
        <v>88</v>
      </c>
      <c r="C93" s="1">
        <v>468.6</v>
      </c>
      <c r="D93" s="17">
        <v>918.2</v>
      </c>
      <c r="E93" s="17">
        <v>1458.3</v>
      </c>
      <c r="F93" s="17">
        <v>2000.8</v>
      </c>
      <c r="G93" s="1">
        <v>2500.8000000000002</v>
      </c>
      <c r="H93" s="17">
        <v>3044.7</v>
      </c>
      <c r="I93" s="17">
        <v>3591.3</v>
      </c>
      <c r="J93" s="17">
        <v>4157.3</v>
      </c>
      <c r="K93" s="17">
        <v>4824.7</v>
      </c>
      <c r="L93" s="17">
        <v>5394.9</v>
      </c>
      <c r="M93" s="17">
        <v>5969.8</v>
      </c>
      <c r="N93" s="17">
        <v>6544.8</v>
      </c>
      <c r="O93" s="1">
        <v>471</v>
      </c>
      <c r="P93" s="17">
        <v>935.8</v>
      </c>
      <c r="Q93" s="1">
        <v>1465.3</v>
      </c>
      <c r="R93" s="17">
        <v>1729.7</v>
      </c>
      <c r="S93" s="17">
        <v>2008.4</v>
      </c>
      <c r="T93" s="24">
        <v>2298.8000000000002</v>
      </c>
      <c r="U93" s="24">
        <v>2695.2</v>
      </c>
      <c r="V93" s="24">
        <v>3104.5</v>
      </c>
      <c r="W93" s="24">
        <v>3527.9</v>
      </c>
      <c r="X93" s="24">
        <v>3953.7</v>
      </c>
      <c r="Y93" s="24">
        <v>4432.6000000000004</v>
      </c>
      <c r="Z93" s="24">
        <v>4926.5</v>
      </c>
      <c r="AA93" s="24">
        <v>385.6</v>
      </c>
      <c r="AB93" s="24">
        <v>698.4</v>
      </c>
      <c r="AC93" s="24">
        <v>1057.0999999999999</v>
      </c>
      <c r="AD93" s="24">
        <v>1411.8</v>
      </c>
      <c r="AE93" s="24">
        <v>1746.6</v>
      </c>
      <c r="AF93" s="24">
        <v>2140.8000000000002</v>
      </c>
      <c r="AG93" s="24">
        <v>2545.6999999999998</v>
      </c>
      <c r="AH93" s="24">
        <v>2947.2</v>
      </c>
    </row>
    <row r="94" spans="1:34" x14ac:dyDescent="0.2">
      <c r="A94" s="15">
        <v>417210000</v>
      </c>
      <c r="B94" s="16" t="s">
        <v>89</v>
      </c>
      <c r="C94" s="17">
        <v>46.6</v>
      </c>
      <c r="D94" s="17">
        <v>95.6</v>
      </c>
      <c r="E94" s="17">
        <v>144.9</v>
      </c>
      <c r="F94" s="17">
        <v>194.2</v>
      </c>
      <c r="G94" s="17">
        <v>243.5</v>
      </c>
      <c r="H94" s="17">
        <v>292.8</v>
      </c>
      <c r="I94" s="17">
        <v>339.6</v>
      </c>
      <c r="J94" s="17">
        <v>386.4</v>
      </c>
      <c r="K94" s="17">
        <v>435.7</v>
      </c>
      <c r="L94" s="17">
        <v>485</v>
      </c>
      <c r="M94" s="17">
        <v>534.29999999999995</v>
      </c>
      <c r="N94" s="17">
        <v>584.29999999999995</v>
      </c>
      <c r="O94" s="17">
        <v>49.3</v>
      </c>
      <c r="P94" s="17">
        <v>98.6</v>
      </c>
      <c r="Q94" s="1">
        <v>145.6</v>
      </c>
      <c r="R94" s="17">
        <v>170.3</v>
      </c>
      <c r="S94" s="17">
        <v>199.9</v>
      </c>
      <c r="T94" s="24">
        <v>238.9</v>
      </c>
      <c r="U94" s="24">
        <v>278.89999999999998</v>
      </c>
      <c r="V94" s="24">
        <v>320.89999999999998</v>
      </c>
      <c r="W94" s="24">
        <v>367.9</v>
      </c>
      <c r="X94" s="24">
        <v>416.9</v>
      </c>
      <c r="Y94" s="24">
        <v>466.2</v>
      </c>
      <c r="Z94" s="24">
        <v>515.9</v>
      </c>
      <c r="AA94" s="24">
        <v>48</v>
      </c>
      <c r="AB94" s="24">
        <v>95.3</v>
      </c>
      <c r="AC94" s="24">
        <v>140.30000000000001</v>
      </c>
      <c r="AD94" s="24">
        <v>181.1</v>
      </c>
      <c r="AE94" s="24">
        <v>220.9</v>
      </c>
      <c r="AF94" s="24">
        <v>260.89999999999998</v>
      </c>
      <c r="AG94" s="24">
        <v>301.89999999999998</v>
      </c>
      <c r="AH94" s="24">
        <v>345.3</v>
      </c>
    </row>
    <row r="95" spans="1:34" x14ac:dyDescent="0.2">
      <c r="A95" s="22"/>
      <c r="B95" s="22"/>
    </row>
    <row r="96" spans="1:34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  <row r="105" spans="1:2" x14ac:dyDescent="0.2">
      <c r="A105" s="22"/>
      <c r="B105" s="22"/>
    </row>
    <row r="106" spans="1:2" x14ac:dyDescent="0.2">
      <c r="A106" s="22"/>
      <c r="B106" s="22"/>
    </row>
    <row r="107" spans="1:2" x14ac:dyDescent="0.2">
      <c r="A107" s="22"/>
      <c r="B107" s="22"/>
    </row>
    <row r="108" spans="1:2" x14ac:dyDescent="0.2">
      <c r="A108" s="22"/>
      <c r="B108" s="22"/>
    </row>
    <row r="109" spans="1:2" x14ac:dyDescent="0.2">
      <c r="A109" s="22"/>
      <c r="B109" s="22"/>
    </row>
    <row r="110" spans="1:2" x14ac:dyDescent="0.2">
      <c r="A110" s="22"/>
      <c r="B110" s="22"/>
    </row>
    <row r="111" spans="1:2" x14ac:dyDescent="0.2">
      <c r="A111" s="22"/>
      <c r="B111" s="22"/>
    </row>
    <row r="112" spans="1:2" x14ac:dyDescent="0.2">
      <c r="A112" s="22"/>
      <c r="B112" s="22"/>
    </row>
    <row r="113" spans="1:2" x14ac:dyDescent="0.2">
      <c r="A113" s="22"/>
      <c r="B113" s="22"/>
    </row>
    <row r="114" spans="1:2" x14ac:dyDescent="0.2">
      <c r="A114" s="22"/>
      <c r="B114" s="22"/>
    </row>
    <row r="115" spans="1:2" x14ac:dyDescent="0.2">
      <c r="A115" s="22"/>
      <c r="B115" s="22"/>
    </row>
    <row r="116" spans="1:2" x14ac:dyDescent="0.2">
      <c r="A116" s="22"/>
      <c r="B116" s="22"/>
    </row>
    <row r="117" spans="1:2" x14ac:dyDescent="0.2">
      <c r="A117" s="22"/>
      <c r="B117" s="22"/>
    </row>
    <row r="118" spans="1:2" x14ac:dyDescent="0.2">
      <c r="A118" s="22"/>
      <c r="B118" s="22"/>
    </row>
    <row r="119" spans="1:2" x14ac:dyDescent="0.2">
      <c r="A119" s="22"/>
      <c r="B119" s="22"/>
    </row>
    <row r="120" spans="1:2" x14ac:dyDescent="0.2">
      <c r="A120" s="22"/>
      <c r="B120" s="22"/>
    </row>
    <row r="121" spans="1:2" x14ac:dyDescent="0.2">
      <c r="A121" s="22"/>
      <c r="B121" s="22"/>
    </row>
    <row r="122" spans="1:2" x14ac:dyDescent="0.2">
      <c r="A122" s="22"/>
      <c r="B122" s="22"/>
    </row>
    <row r="123" spans="1:2" x14ac:dyDescent="0.2">
      <c r="A123" s="22"/>
      <c r="B123" s="22"/>
    </row>
    <row r="124" spans="1:2" x14ac:dyDescent="0.2">
      <c r="A124" s="22"/>
      <c r="B124" s="22"/>
    </row>
    <row r="125" spans="1:2" x14ac:dyDescent="0.2">
      <c r="A125" s="22"/>
      <c r="B125" s="22"/>
    </row>
    <row r="126" spans="1:2" x14ac:dyDescent="0.2">
      <c r="A126" s="22"/>
      <c r="B126" s="22"/>
    </row>
    <row r="127" spans="1:2" x14ac:dyDescent="0.2">
      <c r="A127" s="22"/>
      <c r="B127" s="22"/>
    </row>
    <row r="128" spans="1:2" x14ac:dyDescent="0.2">
      <c r="A128" s="22"/>
      <c r="B128" s="22"/>
    </row>
    <row r="129" spans="1:2" x14ac:dyDescent="0.2">
      <c r="A129" s="22"/>
      <c r="B129" s="22"/>
    </row>
    <row r="130" spans="1:2" x14ac:dyDescent="0.2">
      <c r="A130" s="22"/>
      <c r="B130" s="22"/>
    </row>
    <row r="131" spans="1:2" x14ac:dyDescent="0.2">
      <c r="A131" s="22"/>
      <c r="B131" s="22"/>
    </row>
    <row r="132" spans="1:2" x14ac:dyDescent="0.2">
      <c r="A132" s="22"/>
      <c r="B132" s="22"/>
    </row>
    <row r="133" spans="1:2" x14ac:dyDescent="0.2">
      <c r="A133" s="22"/>
      <c r="B133" s="22"/>
    </row>
    <row r="134" spans="1:2" x14ac:dyDescent="0.2">
      <c r="A134" s="22"/>
      <c r="B134" s="22"/>
    </row>
    <row r="135" spans="1:2" x14ac:dyDescent="0.2">
      <c r="A135" s="22"/>
      <c r="B135" s="22"/>
    </row>
    <row r="136" spans="1:2" x14ac:dyDescent="0.2">
      <c r="A136" s="22"/>
      <c r="B136" s="22"/>
    </row>
    <row r="137" spans="1:2" x14ac:dyDescent="0.2">
      <c r="A137" s="22"/>
      <c r="B137" s="22"/>
    </row>
    <row r="138" spans="1:2" x14ac:dyDescent="0.2">
      <c r="A138" s="22"/>
      <c r="B138" s="22"/>
    </row>
    <row r="139" spans="1:2" x14ac:dyDescent="0.2">
      <c r="A139" s="22"/>
      <c r="B139" s="22"/>
    </row>
    <row r="140" spans="1:2" x14ac:dyDescent="0.2">
      <c r="A140" s="22"/>
      <c r="B140" s="22"/>
    </row>
    <row r="141" spans="1:2" x14ac:dyDescent="0.2">
      <c r="A141" s="22"/>
      <c r="B141" s="22"/>
    </row>
    <row r="142" spans="1:2" x14ac:dyDescent="0.2">
      <c r="A142" s="22"/>
      <c r="B142" s="22"/>
    </row>
    <row r="143" spans="1:2" x14ac:dyDescent="0.2">
      <c r="A143" s="22"/>
      <c r="B143" s="22"/>
    </row>
    <row r="144" spans="1:2" x14ac:dyDescent="0.2">
      <c r="A144" s="22"/>
      <c r="B144" s="22"/>
    </row>
    <row r="145" spans="1:2" x14ac:dyDescent="0.2">
      <c r="A145" s="22"/>
      <c r="B145" s="22"/>
    </row>
    <row r="146" spans="1:2" x14ac:dyDescent="0.2">
      <c r="A146" s="22"/>
      <c r="B146" s="22"/>
    </row>
    <row r="147" spans="1:2" x14ac:dyDescent="0.2">
      <c r="A147" s="22"/>
      <c r="B147" s="22"/>
    </row>
    <row r="148" spans="1:2" x14ac:dyDescent="0.2">
      <c r="A148" s="22"/>
      <c r="B148" s="22"/>
    </row>
    <row r="149" spans="1:2" x14ac:dyDescent="0.2">
      <c r="A149" s="22"/>
      <c r="B149" s="22"/>
    </row>
    <row r="150" spans="1:2" x14ac:dyDescent="0.2">
      <c r="A150" s="22"/>
      <c r="B150" s="22"/>
    </row>
    <row r="151" spans="1:2" x14ac:dyDescent="0.2">
      <c r="A151" s="22"/>
      <c r="B151" s="22"/>
    </row>
    <row r="152" spans="1:2" x14ac:dyDescent="0.2">
      <c r="A152" s="22"/>
      <c r="B152" s="22"/>
    </row>
    <row r="153" spans="1:2" x14ac:dyDescent="0.2">
      <c r="A153" s="22"/>
      <c r="B153" s="22"/>
    </row>
    <row r="154" spans="1:2" x14ac:dyDescent="0.2">
      <c r="A154" s="22"/>
      <c r="B154" s="22"/>
    </row>
    <row r="155" spans="1:2" x14ac:dyDescent="0.2">
      <c r="A155" s="22"/>
      <c r="B155" s="22"/>
    </row>
    <row r="156" spans="1:2" x14ac:dyDescent="0.2">
      <c r="A156" s="22"/>
      <c r="B156" s="22"/>
    </row>
    <row r="157" spans="1:2" x14ac:dyDescent="0.2">
      <c r="A157" s="22"/>
      <c r="B157" s="22"/>
    </row>
    <row r="158" spans="1:2" x14ac:dyDescent="0.2">
      <c r="A158" s="22"/>
      <c r="B158" s="22"/>
    </row>
    <row r="159" spans="1:2" x14ac:dyDescent="0.2">
      <c r="A159" s="22"/>
      <c r="B159" s="22"/>
    </row>
    <row r="160" spans="1:2" x14ac:dyDescent="0.2">
      <c r="A160" s="22"/>
      <c r="B160" s="22"/>
    </row>
    <row r="161" spans="1:2" x14ac:dyDescent="0.2">
      <c r="A161" s="22"/>
      <c r="B161" s="22"/>
    </row>
    <row r="162" spans="1:2" x14ac:dyDescent="0.2">
      <c r="A162" s="22"/>
      <c r="B162" s="22"/>
    </row>
    <row r="163" spans="1:2" x14ac:dyDescent="0.2">
      <c r="A163" s="22"/>
      <c r="B163" s="22"/>
    </row>
    <row r="164" spans="1:2" x14ac:dyDescent="0.2">
      <c r="A164" s="22"/>
      <c r="B164" s="22"/>
    </row>
    <row r="165" spans="1:2" x14ac:dyDescent="0.2">
      <c r="A165" s="22"/>
      <c r="B165" s="22"/>
    </row>
    <row r="166" spans="1:2" x14ac:dyDescent="0.2">
      <c r="A166" s="22"/>
      <c r="B166" s="22"/>
    </row>
    <row r="167" spans="1:2" x14ac:dyDescent="0.2">
      <c r="A167" s="22"/>
      <c r="B167" s="22"/>
    </row>
    <row r="168" spans="1:2" x14ac:dyDescent="0.2">
      <c r="A168" s="22"/>
      <c r="B168" s="22"/>
    </row>
    <row r="169" spans="1:2" x14ac:dyDescent="0.2">
      <c r="A169" s="22"/>
      <c r="B169" s="22"/>
    </row>
    <row r="170" spans="1:2" x14ac:dyDescent="0.2">
      <c r="A170" s="22"/>
      <c r="B170" s="22"/>
    </row>
    <row r="171" spans="1:2" x14ac:dyDescent="0.2">
      <c r="A171" s="22"/>
      <c r="B171" s="22"/>
    </row>
    <row r="172" spans="1:2" x14ac:dyDescent="0.2">
      <c r="A172" s="22"/>
      <c r="B172" s="22"/>
    </row>
    <row r="173" spans="1:2" x14ac:dyDescent="0.2">
      <c r="A173" s="22"/>
      <c r="B173" s="22"/>
    </row>
    <row r="174" spans="1:2" x14ac:dyDescent="0.2">
      <c r="A174" s="22"/>
      <c r="B174" s="22"/>
    </row>
    <row r="175" spans="1:2" x14ac:dyDescent="0.2">
      <c r="A175" s="22"/>
      <c r="B175" s="22"/>
    </row>
    <row r="176" spans="1:2" x14ac:dyDescent="0.2">
      <c r="A176" s="22"/>
      <c r="B176" s="22"/>
    </row>
    <row r="177" spans="1:2" x14ac:dyDescent="0.2">
      <c r="A177" s="22"/>
      <c r="B177" s="22"/>
    </row>
    <row r="178" spans="1:2" x14ac:dyDescent="0.2">
      <c r="A178" s="22"/>
      <c r="B178" s="22"/>
    </row>
    <row r="179" spans="1:2" x14ac:dyDescent="0.2">
      <c r="A179" s="22"/>
      <c r="B179" s="22"/>
    </row>
    <row r="180" spans="1:2" x14ac:dyDescent="0.2">
      <c r="A180" s="22"/>
      <c r="B180" s="22"/>
    </row>
    <row r="181" spans="1:2" x14ac:dyDescent="0.2">
      <c r="A181" s="22"/>
      <c r="B181" s="22"/>
    </row>
    <row r="182" spans="1:2" x14ac:dyDescent="0.2">
      <c r="A182" s="22"/>
      <c r="B182" s="22"/>
    </row>
    <row r="183" spans="1:2" x14ac:dyDescent="0.2">
      <c r="A183" s="22"/>
      <c r="B183" s="22"/>
    </row>
    <row r="184" spans="1:2" x14ac:dyDescent="0.2">
      <c r="A184" s="22"/>
      <c r="B184" s="22"/>
    </row>
    <row r="185" spans="1:2" x14ac:dyDescent="0.2">
      <c r="A185" s="22"/>
      <c r="B185" s="22"/>
    </row>
    <row r="186" spans="1:2" x14ac:dyDescent="0.2">
      <c r="A186" s="22"/>
      <c r="B186" s="22"/>
    </row>
    <row r="187" spans="1:2" x14ac:dyDescent="0.2">
      <c r="A187" s="22"/>
      <c r="B187" s="22"/>
    </row>
    <row r="188" spans="1:2" x14ac:dyDescent="0.2">
      <c r="A188" s="22"/>
      <c r="B188" s="22"/>
    </row>
    <row r="189" spans="1:2" x14ac:dyDescent="0.2">
      <c r="A189" s="22"/>
      <c r="B189" s="22"/>
    </row>
    <row r="190" spans="1:2" x14ac:dyDescent="0.2">
      <c r="A190" s="22"/>
      <c r="B190" s="22"/>
    </row>
    <row r="191" spans="1:2" x14ac:dyDescent="0.2">
      <c r="A191" s="22"/>
      <c r="B191" s="22"/>
    </row>
    <row r="192" spans="1:2" x14ac:dyDescent="0.2">
      <c r="A192" s="22"/>
      <c r="B192" s="22"/>
    </row>
    <row r="193" spans="1:2" x14ac:dyDescent="0.2">
      <c r="A193" s="22"/>
      <c r="B193" s="22"/>
    </row>
    <row r="194" spans="1:2" x14ac:dyDescent="0.2">
      <c r="A194" s="22"/>
      <c r="B194" s="22"/>
    </row>
    <row r="195" spans="1:2" x14ac:dyDescent="0.2">
      <c r="A195" s="22"/>
      <c r="B195" s="22"/>
    </row>
    <row r="196" spans="1:2" x14ac:dyDescent="0.2">
      <c r="A196" s="22"/>
      <c r="B196" s="22"/>
    </row>
    <row r="197" spans="1:2" x14ac:dyDescent="0.2">
      <c r="A197" s="22"/>
      <c r="B197" s="22"/>
    </row>
    <row r="198" spans="1:2" x14ac:dyDescent="0.2">
      <c r="A198" s="22"/>
      <c r="B198" s="22"/>
    </row>
    <row r="199" spans="1:2" x14ac:dyDescent="0.2">
      <c r="A199" s="22"/>
      <c r="B199" s="22"/>
    </row>
    <row r="200" spans="1:2" x14ac:dyDescent="0.2">
      <c r="A200" s="22"/>
      <c r="B200" s="22"/>
    </row>
    <row r="201" spans="1:2" x14ac:dyDescent="0.2">
      <c r="A201" s="22"/>
      <c r="B201" s="22"/>
    </row>
    <row r="202" spans="1:2" x14ac:dyDescent="0.2">
      <c r="A202" s="22"/>
      <c r="B202" s="22"/>
    </row>
    <row r="203" spans="1:2" x14ac:dyDescent="0.2">
      <c r="A203" s="22"/>
      <c r="B203" s="22"/>
    </row>
    <row r="204" spans="1:2" x14ac:dyDescent="0.2">
      <c r="A204" s="22"/>
      <c r="B204" s="22"/>
    </row>
    <row r="205" spans="1:2" x14ac:dyDescent="0.2">
      <c r="A205" s="22"/>
      <c r="B205" s="22"/>
    </row>
    <row r="206" spans="1:2" x14ac:dyDescent="0.2">
      <c r="A206" s="22"/>
      <c r="B206" s="22"/>
    </row>
    <row r="207" spans="1:2" x14ac:dyDescent="0.2">
      <c r="A207" s="22"/>
      <c r="B207" s="22"/>
    </row>
    <row r="208" spans="1:2" x14ac:dyDescent="0.2">
      <c r="A208" s="22"/>
      <c r="B208" s="22"/>
    </row>
    <row r="209" spans="1:2" x14ac:dyDescent="0.2">
      <c r="A209" s="22"/>
      <c r="B209" s="22"/>
    </row>
    <row r="210" spans="1:2" x14ac:dyDescent="0.2">
      <c r="A210" s="22"/>
      <c r="B210" s="22"/>
    </row>
    <row r="211" spans="1:2" x14ac:dyDescent="0.2">
      <c r="A211" s="22"/>
      <c r="B211" s="22"/>
    </row>
    <row r="212" spans="1:2" x14ac:dyDescent="0.2">
      <c r="A212" s="22"/>
      <c r="B212" s="22"/>
    </row>
    <row r="213" spans="1:2" x14ac:dyDescent="0.2">
      <c r="A213" s="22"/>
      <c r="B213" s="22"/>
    </row>
    <row r="214" spans="1:2" x14ac:dyDescent="0.2">
      <c r="A214" s="22"/>
      <c r="B214" s="22"/>
    </row>
    <row r="215" spans="1:2" x14ac:dyDescent="0.2">
      <c r="A215" s="22"/>
      <c r="B215" s="22"/>
    </row>
    <row r="216" spans="1:2" x14ac:dyDescent="0.2">
      <c r="A216" s="22"/>
      <c r="B216" s="22"/>
    </row>
    <row r="217" spans="1:2" x14ac:dyDescent="0.2">
      <c r="A217" s="22"/>
      <c r="B217" s="22"/>
    </row>
    <row r="218" spans="1:2" x14ac:dyDescent="0.2">
      <c r="A218" s="22"/>
      <c r="B218" s="22"/>
    </row>
    <row r="219" spans="1:2" x14ac:dyDescent="0.2">
      <c r="A219" s="22"/>
      <c r="B219" s="22"/>
    </row>
    <row r="220" spans="1:2" x14ac:dyDescent="0.2">
      <c r="A220" s="22"/>
      <c r="B220" s="22"/>
    </row>
    <row r="221" spans="1:2" x14ac:dyDescent="0.2">
      <c r="A221" s="22"/>
      <c r="B221" s="22"/>
    </row>
    <row r="222" spans="1:2" x14ac:dyDescent="0.2">
      <c r="A222" s="22"/>
      <c r="B222" s="22"/>
    </row>
    <row r="223" spans="1:2" x14ac:dyDescent="0.2">
      <c r="A223" s="22"/>
      <c r="B223" s="22"/>
    </row>
    <row r="224" spans="1:2" x14ac:dyDescent="0.2">
      <c r="A224" s="22"/>
      <c r="B224" s="22"/>
    </row>
    <row r="225" spans="1:2" x14ac:dyDescent="0.2">
      <c r="A225" s="22"/>
      <c r="B225" s="22"/>
    </row>
    <row r="226" spans="1:2" x14ac:dyDescent="0.2">
      <c r="A226" s="22"/>
      <c r="B226" s="22"/>
    </row>
    <row r="227" spans="1:2" x14ac:dyDescent="0.2">
      <c r="A227" s="22"/>
      <c r="B227" s="22"/>
    </row>
    <row r="228" spans="1:2" x14ac:dyDescent="0.2">
      <c r="A228" s="22"/>
      <c r="B228" s="22"/>
    </row>
    <row r="229" spans="1:2" x14ac:dyDescent="0.2">
      <c r="A229" s="22"/>
      <c r="B229" s="22"/>
    </row>
    <row r="230" spans="1:2" x14ac:dyDescent="0.2">
      <c r="A230" s="22"/>
      <c r="B230" s="22"/>
    </row>
    <row r="231" spans="1:2" x14ac:dyDescent="0.2">
      <c r="A231" s="22"/>
      <c r="B231" s="22"/>
    </row>
    <row r="232" spans="1:2" x14ac:dyDescent="0.2">
      <c r="A232" s="22"/>
      <c r="B232" s="22"/>
    </row>
    <row r="233" spans="1:2" x14ac:dyDescent="0.2">
      <c r="A233" s="22"/>
      <c r="B233" s="22"/>
    </row>
    <row r="234" spans="1:2" x14ac:dyDescent="0.2">
      <c r="A234" s="22"/>
      <c r="B234" s="22"/>
    </row>
    <row r="235" spans="1:2" x14ac:dyDescent="0.2">
      <c r="A235" s="22"/>
      <c r="B235" s="22"/>
    </row>
    <row r="236" spans="1:2" x14ac:dyDescent="0.2">
      <c r="A236" s="22"/>
      <c r="B236" s="22"/>
    </row>
    <row r="237" spans="1:2" x14ac:dyDescent="0.2">
      <c r="A237" s="22"/>
      <c r="B237" s="22"/>
    </row>
    <row r="238" spans="1:2" x14ac:dyDescent="0.2">
      <c r="A238" s="22"/>
      <c r="B238" s="22"/>
    </row>
    <row r="239" spans="1:2" x14ac:dyDescent="0.2">
      <c r="A239" s="22"/>
      <c r="B239" s="22"/>
    </row>
    <row r="240" spans="1:2" x14ac:dyDescent="0.2">
      <c r="A240" s="22"/>
      <c r="B240" s="22"/>
    </row>
    <row r="241" spans="1:2" x14ac:dyDescent="0.2">
      <c r="A241" s="22"/>
      <c r="B241" s="22"/>
    </row>
    <row r="242" spans="1:2" x14ac:dyDescent="0.2">
      <c r="A242" s="22"/>
      <c r="B242" s="22"/>
    </row>
    <row r="243" spans="1:2" x14ac:dyDescent="0.2">
      <c r="A243" s="22"/>
      <c r="B243" s="22"/>
    </row>
    <row r="244" spans="1:2" x14ac:dyDescent="0.2">
      <c r="A244" s="22"/>
      <c r="B244" s="22"/>
    </row>
    <row r="245" spans="1:2" x14ac:dyDescent="0.2">
      <c r="A245" s="22"/>
      <c r="B245" s="22"/>
    </row>
    <row r="246" spans="1:2" x14ac:dyDescent="0.2">
      <c r="A246" s="22"/>
      <c r="B246" s="22"/>
    </row>
    <row r="247" spans="1:2" x14ac:dyDescent="0.2">
      <c r="A247" s="22"/>
      <c r="B247" s="22"/>
    </row>
    <row r="248" spans="1:2" x14ac:dyDescent="0.2">
      <c r="A248" s="22"/>
      <c r="B248" s="22"/>
    </row>
    <row r="249" spans="1:2" x14ac:dyDescent="0.2">
      <c r="A249" s="22"/>
      <c r="B249" s="22"/>
    </row>
    <row r="250" spans="1:2" x14ac:dyDescent="0.2">
      <c r="A250" s="22"/>
      <c r="B250" s="22"/>
    </row>
    <row r="251" spans="1:2" x14ac:dyDescent="0.2">
      <c r="A251" s="22"/>
      <c r="B251" s="22"/>
    </row>
    <row r="252" spans="1:2" x14ac:dyDescent="0.2">
      <c r="A252" s="22"/>
      <c r="B252" s="22"/>
    </row>
    <row r="253" spans="1:2" x14ac:dyDescent="0.2">
      <c r="A253" s="22"/>
      <c r="B253" s="22"/>
    </row>
    <row r="254" spans="1:2" x14ac:dyDescent="0.2">
      <c r="A254" s="22"/>
      <c r="B254" s="22"/>
    </row>
    <row r="255" spans="1:2" x14ac:dyDescent="0.2">
      <c r="A255" s="22"/>
      <c r="B255" s="22"/>
    </row>
    <row r="256" spans="1:2" x14ac:dyDescent="0.2">
      <c r="A256" s="22"/>
      <c r="B256" s="22"/>
    </row>
    <row r="257" spans="1:3" x14ac:dyDescent="0.2">
      <c r="A257" s="22"/>
      <c r="B257" s="22"/>
    </row>
    <row r="258" spans="1:3" x14ac:dyDescent="0.2">
      <c r="A258" s="22"/>
      <c r="B258" s="22"/>
    </row>
    <row r="259" spans="1:3" x14ac:dyDescent="0.2">
      <c r="A259" s="22"/>
      <c r="B259" s="22"/>
    </row>
    <row r="260" spans="1:3" x14ac:dyDescent="0.2">
      <c r="A260" s="22"/>
      <c r="B260" s="22"/>
    </row>
    <row r="261" spans="1:3" x14ac:dyDescent="0.2">
      <c r="A261" s="22"/>
      <c r="B261" s="22"/>
    </row>
    <row r="262" spans="1:3" x14ac:dyDescent="0.2">
      <c r="A262" s="22"/>
      <c r="B262" s="22"/>
    </row>
    <row r="263" spans="1:3" x14ac:dyDescent="0.2">
      <c r="A263" s="22"/>
      <c r="B263" s="22"/>
    </row>
    <row r="264" spans="1:3" x14ac:dyDescent="0.2">
      <c r="A264" s="22"/>
      <c r="B264" s="22"/>
    </row>
    <row r="265" spans="1:3" x14ac:dyDescent="0.2">
      <c r="A265" s="22"/>
      <c r="B265" s="22"/>
    </row>
    <row r="266" spans="1:3" x14ac:dyDescent="0.2">
      <c r="A266" s="22"/>
      <c r="B266" s="22"/>
    </row>
    <row r="267" spans="1:3" x14ac:dyDescent="0.2">
      <c r="A267" s="22"/>
      <c r="B267" s="22"/>
    </row>
    <row r="268" spans="1:3" x14ac:dyDescent="0.2">
      <c r="A268" s="22"/>
      <c r="B268" s="22"/>
    </row>
    <row r="269" spans="1:3" x14ac:dyDescent="0.2">
      <c r="A269" s="22"/>
      <c r="B269" s="23"/>
    </row>
    <row r="270" spans="1:3" x14ac:dyDescent="0.2">
      <c r="C270" s="22"/>
    </row>
    <row r="271" spans="1:3" x14ac:dyDescent="0.2">
      <c r="C271" s="22"/>
    </row>
    <row r="272" spans="1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423" spans="1:8" s="15" customFormat="1" x14ac:dyDescent="0.2">
      <c r="A423" s="7"/>
      <c r="B423" s="7"/>
      <c r="C423" s="7"/>
      <c r="D423" s="7"/>
      <c r="E423" s="7"/>
      <c r="F423" s="7"/>
      <c r="G423" s="7"/>
      <c r="H423" s="7"/>
    </row>
    <row r="424" spans="1:8" s="15" customFormat="1" x14ac:dyDescent="0.2">
      <c r="A424" s="7"/>
      <c r="B424" s="7"/>
      <c r="C424" s="7"/>
      <c r="D424" s="7"/>
      <c r="E424" s="7"/>
      <c r="F424" s="7"/>
      <c r="G424" s="7"/>
      <c r="H424" s="7"/>
    </row>
    <row r="542" spans="1:8" s="15" customFormat="1" x14ac:dyDescent="0.2">
      <c r="A542" s="7"/>
      <c r="B542" s="7"/>
      <c r="C542" s="7"/>
      <c r="D542" s="7"/>
      <c r="E542" s="7"/>
      <c r="F542" s="7"/>
      <c r="G542" s="7"/>
      <c r="H542" s="7"/>
    </row>
    <row r="545" spans="1:8" s="15" customFormat="1" x14ac:dyDescent="0.2">
      <c r="A545" s="7"/>
      <c r="B545" s="7"/>
      <c r="C545" s="7"/>
      <c r="D545" s="7"/>
      <c r="E545" s="7"/>
      <c r="F545" s="7"/>
      <c r="G545" s="7"/>
      <c r="H545" s="7"/>
    </row>
  </sheetData>
  <mergeCells count="3">
    <mergeCell ref="C3:N3"/>
    <mergeCell ref="O3:Z3"/>
    <mergeCell ref="AA3:AL3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8"/>
  <sheetViews>
    <sheetView tabSelected="1" topLeftCell="B1" workbookViewId="0">
      <pane xSplit="1" topLeftCell="M1" activePane="topRight" state="frozen"/>
      <selection activeCell="B1" sqref="B1"/>
      <selection pane="topRight" activeCell="AJ36" sqref="AJ36"/>
    </sheetView>
  </sheetViews>
  <sheetFormatPr defaultColWidth="9.140625" defaultRowHeight="12" x14ac:dyDescent="0.2"/>
  <cols>
    <col min="1" max="1" width="13.42578125" style="7" hidden="1" customWidth="1"/>
    <col min="2" max="2" width="30.140625" style="7" bestFit="1" customWidth="1"/>
    <col min="3" max="9" width="9.42578125" style="7" customWidth="1"/>
    <col min="10" max="10" width="8.5703125" style="7" customWidth="1"/>
    <col min="11" max="22" width="9.42578125" style="7" customWidth="1"/>
    <col min="23" max="23" width="8.5703125" style="7" customWidth="1"/>
    <col min="24" max="26" width="9.42578125" style="7" customWidth="1"/>
    <col min="27" max="255" width="9.140625" style="7"/>
    <col min="256" max="256" width="13.42578125" style="7" bestFit="1" customWidth="1"/>
    <col min="257" max="257" width="30.140625" style="7" bestFit="1" customWidth="1"/>
    <col min="258" max="258" width="33.140625" style="7" customWidth="1"/>
    <col min="259" max="259" width="38.5703125" style="7" customWidth="1"/>
    <col min="260" max="511" width="9.140625" style="7"/>
    <col min="512" max="512" width="13.42578125" style="7" bestFit="1" customWidth="1"/>
    <col min="513" max="513" width="30.140625" style="7" bestFit="1" customWidth="1"/>
    <col min="514" max="514" width="33.140625" style="7" customWidth="1"/>
    <col min="515" max="515" width="38.5703125" style="7" customWidth="1"/>
    <col min="516" max="767" width="9.140625" style="7"/>
    <col min="768" max="768" width="13.42578125" style="7" bestFit="1" customWidth="1"/>
    <col min="769" max="769" width="30.140625" style="7" bestFit="1" customWidth="1"/>
    <col min="770" max="770" width="33.140625" style="7" customWidth="1"/>
    <col min="771" max="771" width="38.5703125" style="7" customWidth="1"/>
    <col min="772" max="1023" width="9.140625" style="7"/>
    <col min="1024" max="1024" width="13.42578125" style="7" bestFit="1" customWidth="1"/>
    <col min="1025" max="1025" width="30.140625" style="7" bestFit="1" customWidth="1"/>
    <col min="1026" max="1026" width="33.140625" style="7" customWidth="1"/>
    <col min="1027" max="1027" width="38.5703125" style="7" customWidth="1"/>
    <col min="1028" max="1279" width="9.140625" style="7"/>
    <col min="1280" max="1280" width="13.42578125" style="7" bestFit="1" customWidth="1"/>
    <col min="1281" max="1281" width="30.140625" style="7" bestFit="1" customWidth="1"/>
    <col min="1282" max="1282" width="33.140625" style="7" customWidth="1"/>
    <col min="1283" max="1283" width="38.5703125" style="7" customWidth="1"/>
    <col min="1284" max="1535" width="9.140625" style="7"/>
    <col min="1536" max="1536" width="13.42578125" style="7" bestFit="1" customWidth="1"/>
    <col min="1537" max="1537" width="30.140625" style="7" bestFit="1" customWidth="1"/>
    <col min="1538" max="1538" width="33.140625" style="7" customWidth="1"/>
    <col min="1539" max="1539" width="38.5703125" style="7" customWidth="1"/>
    <col min="1540" max="1791" width="9.140625" style="7"/>
    <col min="1792" max="1792" width="13.42578125" style="7" bestFit="1" customWidth="1"/>
    <col min="1793" max="1793" width="30.140625" style="7" bestFit="1" customWidth="1"/>
    <col min="1794" max="1794" width="33.140625" style="7" customWidth="1"/>
    <col min="1795" max="1795" width="38.5703125" style="7" customWidth="1"/>
    <col min="1796" max="2047" width="9.140625" style="7"/>
    <col min="2048" max="2048" width="13.42578125" style="7" bestFit="1" customWidth="1"/>
    <col min="2049" max="2049" width="30.140625" style="7" bestFit="1" customWidth="1"/>
    <col min="2050" max="2050" width="33.140625" style="7" customWidth="1"/>
    <col min="2051" max="2051" width="38.5703125" style="7" customWidth="1"/>
    <col min="2052" max="2303" width="9.140625" style="7"/>
    <col min="2304" max="2304" width="13.42578125" style="7" bestFit="1" customWidth="1"/>
    <col min="2305" max="2305" width="30.140625" style="7" bestFit="1" customWidth="1"/>
    <col min="2306" max="2306" width="33.140625" style="7" customWidth="1"/>
    <col min="2307" max="2307" width="38.5703125" style="7" customWidth="1"/>
    <col min="2308" max="2559" width="9.140625" style="7"/>
    <col min="2560" max="2560" width="13.42578125" style="7" bestFit="1" customWidth="1"/>
    <col min="2561" max="2561" width="30.140625" style="7" bestFit="1" customWidth="1"/>
    <col min="2562" max="2562" width="33.140625" style="7" customWidth="1"/>
    <col min="2563" max="2563" width="38.5703125" style="7" customWidth="1"/>
    <col min="2564" max="2815" width="9.140625" style="7"/>
    <col min="2816" max="2816" width="13.42578125" style="7" bestFit="1" customWidth="1"/>
    <col min="2817" max="2817" width="30.140625" style="7" bestFit="1" customWidth="1"/>
    <col min="2818" max="2818" width="33.140625" style="7" customWidth="1"/>
    <col min="2819" max="2819" width="38.5703125" style="7" customWidth="1"/>
    <col min="2820" max="3071" width="9.140625" style="7"/>
    <col min="3072" max="3072" width="13.42578125" style="7" bestFit="1" customWidth="1"/>
    <col min="3073" max="3073" width="30.140625" style="7" bestFit="1" customWidth="1"/>
    <col min="3074" max="3074" width="33.140625" style="7" customWidth="1"/>
    <col min="3075" max="3075" width="38.5703125" style="7" customWidth="1"/>
    <col min="3076" max="3327" width="9.140625" style="7"/>
    <col min="3328" max="3328" width="13.42578125" style="7" bestFit="1" customWidth="1"/>
    <col min="3329" max="3329" width="30.140625" style="7" bestFit="1" customWidth="1"/>
    <col min="3330" max="3330" width="33.140625" style="7" customWidth="1"/>
    <col min="3331" max="3331" width="38.5703125" style="7" customWidth="1"/>
    <col min="3332" max="3583" width="9.140625" style="7"/>
    <col min="3584" max="3584" width="13.42578125" style="7" bestFit="1" customWidth="1"/>
    <col min="3585" max="3585" width="30.140625" style="7" bestFit="1" customWidth="1"/>
    <col min="3586" max="3586" width="33.140625" style="7" customWidth="1"/>
    <col min="3587" max="3587" width="38.5703125" style="7" customWidth="1"/>
    <col min="3588" max="3839" width="9.140625" style="7"/>
    <col min="3840" max="3840" width="13.42578125" style="7" bestFit="1" customWidth="1"/>
    <col min="3841" max="3841" width="30.140625" style="7" bestFit="1" customWidth="1"/>
    <col min="3842" max="3842" width="33.140625" style="7" customWidth="1"/>
    <col min="3843" max="3843" width="38.5703125" style="7" customWidth="1"/>
    <col min="3844" max="4095" width="9.140625" style="7"/>
    <col min="4096" max="4096" width="13.42578125" style="7" bestFit="1" customWidth="1"/>
    <col min="4097" max="4097" width="30.140625" style="7" bestFit="1" customWidth="1"/>
    <col min="4098" max="4098" width="33.140625" style="7" customWidth="1"/>
    <col min="4099" max="4099" width="38.5703125" style="7" customWidth="1"/>
    <col min="4100" max="4351" width="9.140625" style="7"/>
    <col min="4352" max="4352" width="13.42578125" style="7" bestFit="1" customWidth="1"/>
    <col min="4353" max="4353" width="30.140625" style="7" bestFit="1" customWidth="1"/>
    <col min="4354" max="4354" width="33.140625" style="7" customWidth="1"/>
    <col min="4355" max="4355" width="38.5703125" style="7" customWidth="1"/>
    <col min="4356" max="4607" width="9.140625" style="7"/>
    <col min="4608" max="4608" width="13.42578125" style="7" bestFit="1" customWidth="1"/>
    <col min="4609" max="4609" width="30.140625" style="7" bestFit="1" customWidth="1"/>
    <col min="4610" max="4610" width="33.140625" style="7" customWidth="1"/>
    <col min="4611" max="4611" width="38.5703125" style="7" customWidth="1"/>
    <col min="4612" max="4863" width="9.140625" style="7"/>
    <col min="4864" max="4864" width="13.42578125" style="7" bestFit="1" customWidth="1"/>
    <col min="4865" max="4865" width="30.140625" style="7" bestFit="1" customWidth="1"/>
    <col min="4866" max="4866" width="33.140625" style="7" customWidth="1"/>
    <col min="4867" max="4867" width="38.5703125" style="7" customWidth="1"/>
    <col min="4868" max="5119" width="9.140625" style="7"/>
    <col min="5120" max="5120" width="13.42578125" style="7" bestFit="1" customWidth="1"/>
    <col min="5121" max="5121" width="30.140625" style="7" bestFit="1" customWidth="1"/>
    <col min="5122" max="5122" width="33.140625" style="7" customWidth="1"/>
    <col min="5123" max="5123" width="38.5703125" style="7" customWidth="1"/>
    <col min="5124" max="5375" width="9.140625" style="7"/>
    <col min="5376" max="5376" width="13.42578125" style="7" bestFit="1" customWidth="1"/>
    <col min="5377" max="5377" width="30.140625" style="7" bestFit="1" customWidth="1"/>
    <col min="5378" max="5378" width="33.140625" style="7" customWidth="1"/>
    <col min="5379" max="5379" width="38.5703125" style="7" customWidth="1"/>
    <col min="5380" max="5631" width="9.140625" style="7"/>
    <col min="5632" max="5632" width="13.42578125" style="7" bestFit="1" customWidth="1"/>
    <col min="5633" max="5633" width="30.140625" style="7" bestFit="1" customWidth="1"/>
    <col min="5634" max="5634" width="33.140625" style="7" customWidth="1"/>
    <col min="5635" max="5635" width="38.5703125" style="7" customWidth="1"/>
    <col min="5636" max="5887" width="9.140625" style="7"/>
    <col min="5888" max="5888" width="13.42578125" style="7" bestFit="1" customWidth="1"/>
    <col min="5889" max="5889" width="30.140625" style="7" bestFit="1" customWidth="1"/>
    <col min="5890" max="5890" width="33.140625" style="7" customWidth="1"/>
    <col min="5891" max="5891" width="38.5703125" style="7" customWidth="1"/>
    <col min="5892" max="6143" width="9.140625" style="7"/>
    <col min="6144" max="6144" width="13.42578125" style="7" bestFit="1" customWidth="1"/>
    <col min="6145" max="6145" width="30.140625" style="7" bestFit="1" customWidth="1"/>
    <col min="6146" max="6146" width="33.140625" style="7" customWidth="1"/>
    <col min="6147" max="6147" width="38.5703125" style="7" customWidth="1"/>
    <col min="6148" max="6399" width="9.140625" style="7"/>
    <col min="6400" max="6400" width="13.42578125" style="7" bestFit="1" customWidth="1"/>
    <col min="6401" max="6401" width="30.140625" style="7" bestFit="1" customWidth="1"/>
    <col min="6402" max="6402" width="33.140625" style="7" customWidth="1"/>
    <col min="6403" max="6403" width="38.5703125" style="7" customWidth="1"/>
    <col min="6404" max="6655" width="9.140625" style="7"/>
    <col min="6656" max="6656" width="13.42578125" style="7" bestFit="1" customWidth="1"/>
    <col min="6657" max="6657" width="30.140625" style="7" bestFit="1" customWidth="1"/>
    <col min="6658" max="6658" width="33.140625" style="7" customWidth="1"/>
    <col min="6659" max="6659" width="38.5703125" style="7" customWidth="1"/>
    <col min="6660" max="6911" width="9.140625" style="7"/>
    <col min="6912" max="6912" width="13.42578125" style="7" bestFit="1" customWidth="1"/>
    <col min="6913" max="6913" width="30.140625" style="7" bestFit="1" customWidth="1"/>
    <col min="6914" max="6914" width="33.140625" style="7" customWidth="1"/>
    <col min="6915" max="6915" width="38.5703125" style="7" customWidth="1"/>
    <col min="6916" max="7167" width="9.140625" style="7"/>
    <col min="7168" max="7168" width="13.42578125" style="7" bestFit="1" customWidth="1"/>
    <col min="7169" max="7169" width="30.140625" style="7" bestFit="1" customWidth="1"/>
    <col min="7170" max="7170" width="33.140625" style="7" customWidth="1"/>
    <col min="7171" max="7171" width="38.5703125" style="7" customWidth="1"/>
    <col min="7172" max="7423" width="9.140625" style="7"/>
    <col min="7424" max="7424" width="13.42578125" style="7" bestFit="1" customWidth="1"/>
    <col min="7425" max="7425" width="30.140625" style="7" bestFit="1" customWidth="1"/>
    <col min="7426" max="7426" width="33.140625" style="7" customWidth="1"/>
    <col min="7427" max="7427" width="38.5703125" style="7" customWidth="1"/>
    <col min="7428" max="7679" width="9.140625" style="7"/>
    <col min="7680" max="7680" width="13.42578125" style="7" bestFit="1" customWidth="1"/>
    <col min="7681" max="7681" width="30.140625" style="7" bestFit="1" customWidth="1"/>
    <col min="7682" max="7682" width="33.140625" style="7" customWidth="1"/>
    <col min="7683" max="7683" width="38.5703125" style="7" customWidth="1"/>
    <col min="7684" max="7935" width="9.140625" style="7"/>
    <col min="7936" max="7936" width="13.42578125" style="7" bestFit="1" customWidth="1"/>
    <col min="7937" max="7937" width="30.140625" style="7" bestFit="1" customWidth="1"/>
    <col min="7938" max="7938" width="33.140625" style="7" customWidth="1"/>
    <col min="7939" max="7939" width="38.5703125" style="7" customWidth="1"/>
    <col min="7940" max="8191" width="9.140625" style="7"/>
    <col min="8192" max="8192" width="13.42578125" style="7" bestFit="1" customWidth="1"/>
    <col min="8193" max="8193" width="30.140625" style="7" bestFit="1" customWidth="1"/>
    <col min="8194" max="8194" width="33.140625" style="7" customWidth="1"/>
    <col min="8195" max="8195" width="38.5703125" style="7" customWidth="1"/>
    <col min="8196" max="8447" width="9.140625" style="7"/>
    <col min="8448" max="8448" width="13.42578125" style="7" bestFit="1" customWidth="1"/>
    <col min="8449" max="8449" width="30.140625" style="7" bestFit="1" customWidth="1"/>
    <col min="8450" max="8450" width="33.140625" style="7" customWidth="1"/>
    <col min="8451" max="8451" width="38.5703125" style="7" customWidth="1"/>
    <col min="8452" max="8703" width="9.140625" style="7"/>
    <col min="8704" max="8704" width="13.42578125" style="7" bestFit="1" customWidth="1"/>
    <col min="8705" max="8705" width="30.140625" style="7" bestFit="1" customWidth="1"/>
    <col min="8706" max="8706" width="33.140625" style="7" customWidth="1"/>
    <col min="8707" max="8707" width="38.5703125" style="7" customWidth="1"/>
    <col min="8708" max="8959" width="9.140625" style="7"/>
    <col min="8960" max="8960" width="13.42578125" style="7" bestFit="1" customWidth="1"/>
    <col min="8961" max="8961" width="30.140625" style="7" bestFit="1" customWidth="1"/>
    <col min="8962" max="8962" width="33.140625" style="7" customWidth="1"/>
    <col min="8963" max="8963" width="38.5703125" style="7" customWidth="1"/>
    <col min="8964" max="9215" width="9.140625" style="7"/>
    <col min="9216" max="9216" width="13.42578125" style="7" bestFit="1" customWidth="1"/>
    <col min="9217" max="9217" width="30.140625" style="7" bestFit="1" customWidth="1"/>
    <col min="9218" max="9218" width="33.140625" style="7" customWidth="1"/>
    <col min="9219" max="9219" width="38.5703125" style="7" customWidth="1"/>
    <col min="9220" max="9471" width="9.140625" style="7"/>
    <col min="9472" max="9472" width="13.42578125" style="7" bestFit="1" customWidth="1"/>
    <col min="9473" max="9473" width="30.140625" style="7" bestFit="1" customWidth="1"/>
    <col min="9474" max="9474" width="33.140625" style="7" customWidth="1"/>
    <col min="9475" max="9475" width="38.5703125" style="7" customWidth="1"/>
    <col min="9476" max="9727" width="9.140625" style="7"/>
    <col min="9728" max="9728" width="13.42578125" style="7" bestFit="1" customWidth="1"/>
    <col min="9729" max="9729" width="30.140625" style="7" bestFit="1" customWidth="1"/>
    <col min="9730" max="9730" width="33.140625" style="7" customWidth="1"/>
    <col min="9731" max="9731" width="38.5703125" style="7" customWidth="1"/>
    <col min="9732" max="9983" width="9.140625" style="7"/>
    <col min="9984" max="9984" width="13.42578125" style="7" bestFit="1" customWidth="1"/>
    <col min="9985" max="9985" width="30.140625" style="7" bestFit="1" customWidth="1"/>
    <col min="9986" max="9986" width="33.140625" style="7" customWidth="1"/>
    <col min="9987" max="9987" width="38.5703125" style="7" customWidth="1"/>
    <col min="9988" max="10239" width="9.140625" style="7"/>
    <col min="10240" max="10240" width="13.42578125" style="7" bestFit="1" customWidth="1"/>
    <col min="10241" max="10241" width="30.140625" style="7" bestFit="1" customWidth="1"/>
    <col min="10242" max="10242" width="33.140625" style="7" customWidth="1"/>
    <col min="10243" max="10243" width="38.5703125" style="7" customWidth="1"/>
    <col min="10244" max="10495" width="9.140625" style="7"/>
    <col min="10496" max="10496" width="13.42578125" style="7" bestFit="1" customWidth="1"/>
    <col min="10497" max="10497" width="30.140625" style="7" bestFit="1" customWidth="1"/>
    <col min="10498" max="10498" width="33.140625" style="7" customWidth="1"/>
    <col min="10499" max="10499" width="38.5703125" style="7" customWidth="1"/>
    <col min="10500" max="10751" width="9.140625" style="7"/>
    <col min="10752" max="10752" width="13.42578125" style="7" bestFit="1" customWidth="1"/>
    <col min="10753" max="10753" width="30.140625" style="7" bestFit="1" customWidth="1"/>
    <col min="10754" max="10754" width="33.140625" style="7" customWidth="1"/>
    <col min="10755" max="10755" width="38.5703125" style="7" customWidth="1"/>
    <col min="10756" max="11007" width="9.140625" style="7"/>
    <col min="11008" max="11008" width="13.42578125" style="7" bestFit="1" customWidth="1"/>
    <col min="11009" max="11009" width="30.140625" style="7" bestFit="1" customWidth="1"/>
    <col min="11010" max="11010" width="33.140625" style="7" customWidth="1"/>
    <col min="11011" max="11011" width="38.5703125" style="7" customWidth="1"/>
    <col min="11012" max="11263" width="9.140625" style="7"/>
    <col min="11264" max="11264" width="13.42578125" style="7" bestFit="1" customWidth="1"/>
    <col min="11265" max="11265" width="30.140625" style="7" bestFit="1" customWidth="1"/>
    <col min="11266" max="11266" width="33.140625" style="7" customWidth="1"/>
    <col min="11267" max="11267" width="38.5703125" style="7" customWidth="1"/>
    <col min="11268" max="11519" width="9.140625" style="7"/>
    <col min="11520" max="11520" width="13.42578125" style="7" bestFit="1" customWidth="1"/>
    <col min="11521" max="11521" width="30.140625" style="7" bestFit="1" customWidth="1"/>
    <col min="11522" max="11522" width="33.140625" style="7" customWidth="1"/>
    <col min="11523" max="11523" width="38.5703125" style="7" customWidth="1"/>
    <col min="11524" max="11775" width="9.140625" style="7"/>
    <col min="11776" max="11776" width="13.42578125" style="7" bestFit="1" customWidth="1"/>
    <col min="11777" max="11777" width="30.140625" style="7" bestFit="1" customWidth="1"/>
    <col min="11778" max="11778" width="33.140625" style="7" customWidth="1"/>
    <col min="11779" max="11779" width="38.5703125" style="7" customWidth="1"/>
    <col min="11780" max="12031" width="9.140625" style="7"/>
    <col min="12032" max="12032" width="13.42578125" style="7" bestFit="1" customWidth="1"/>
    <col min="12033" max="12033" width="30.140625" style="7" bestFit="1" customWidth="1"/>
    <col min="12034" max="12034" width="33.140625" style="7" customWidth="1"/>
    <col min="12035" max="12035" width="38.5703125" style="7" customWidth="1"/>
    <col min="12036" max="12287" width="9.140625" style="7"/>
    <col min="12288" max="12288" width="13.42578125" style="7" bestFit="1" customWidth="1"/>
    <col min="12289" max="12289" width="30.140625" style="7" bestFit="1" customWidth="1"/>
    <col min="12290" max="12290" width="33.140625" style="7" customWidth="1"/>
    <col min="12291" max="12291" width="38.5703125" style="7" customWidth="1"/>
    <col min="12292" max="12543" width="9.140625" style="7"/>
    <col min="12544" max="12544" width="13.42578125" style="7" bestFit="1" customWidth="1"/>
    <col min="12545" max="12545" width="30.140625" style="7" bestFit="1" customWidth="1"/>
    <col min="12546" max="12546" width="33.140625" style="7" customWidth="1"/>
    <col min="12547" max="12547" width="38.5703125" style="7" customWidth="1"/>
    <col min="12548" max="12799" width="9.140625" style="7"/>
    <col min="12800" max="12800" width="13.42578125" style="7" bestFit="1" customWidth="1"/>
    <col min="12801" max="12801" width="30.140625" style="7" bestFit="1" customWidth="1"/>
    <col min="12802" max="12802" width="33.140625" style="7" customWidth="1"/>
    <col min="12803" max="12803" width="38.5703125" style="7" customWidth="1"/>
    <col min="12804" max="13055" width="9.140625" style="7"/>
    <col min="13056" max="13056" width="13.42578125" style="7" bestFit="1" customWidth="1"/>
    <col min="13057" max="13057" width="30.140625" style="7" bestFit="1" customWidth="1"/>
    <col min="13058" max="13058" width="33.140625" style="7" customWidth="1"/>
    <col min="13059" max="13059" width="38.5703125" style="7" customWidth="1"/>
    <col min="13060" max="13311" width="9.140625" style="7"/>
    <col min="13312" max="13312" width="13.42578125" style="7" bestFit="1" customWidth="1"/>
    <col min="13313" max="13313" width="30.140625" style="7" bestFit="1" customWidth="1"/>
    <col min="13314" max="13314" width="33.140625" style="7" customWidth="1"/>
    <col min="13315" max="13315" width="38.5703125" style="7" customWidth="1"/>
    <col min="13316" max="13567" width="9.140625" style="7"/>
    <col min="13568" max="13568" width="13.42578125" style="7" bestFit="1" customWidth="1"/>
    <col min="13569" max="13569" width="30.140625" style="7" bestFit="1" customWidth="1"/>
    <col min="13570" max="13570" width="33.140625" style="7" customWidth="1"/>
    <col min="13571" max="13571" width="38.5703125" style="7" customWidth="1"/>
    <col min="13572" max="13823" width="9.140625" style="7"/>
    <col min="13824" max="13824" width="13.42578125" style="7" bestFit="1" customWidth="1"/>
    <col min="13825" max="13825" width="30.140625" style="7" bestFit="1" customWidth="1"/>
    <col min="13826" max="13826" width="33.140625" style="7" customWidth="1"/>
    <col min="13827" max="13827" width="38.5703125" style="7" customWidth="1"/>
    <col min="13828" max="14079" width="9.140625" style="7"/>
    <col min="14080" max="14080" width="13.42578125" style="7" bestFit="1" customWidth="1"/>
    <col min="14081" max="14081" width="30.140625" style="7" bestFit="1" customWidth="1"/>
    <col min="14082" max="14082" width="33.140625" style="7" customWidth="1"/>
    <col min="14083" max="14083" width="38.5703125" style="7" customWidth="1"/>
    <col min="14084" max="14335" width="9.140625" style="7"/>
    <col min="14336" max="14336" width="13.42578125" style="7" bestFit="1" customWidth="1"/>
    <col min="14337" max="14337" width="30.140625" style="7" bestFit="1" customWidth="1"/>
    <col min="14338" max="14338" width="33.140625" style="7" customWidth="1"/>
    <col min="14339" max="14339" width="38.5703125" style="7" customWidth="1"/>
    <col min="14340" max="14591" width="9.140625" style="7"/>
    <col min="14592" max="14592" width="13.42578125" style="7" bestFit="1" customWidth="1"/>
    <col min="14593" max="14593" width="30.140625" style="7" bestFit="1" customWidth="1"/>
    <col min="14594" max="14594" width="33.140625" style="7" customWidth="1"/>
    <col min="14595" max="14595" width="38.5703125" style="7" customWidth="1"/>
    <col min="14596" max="14847" width="9.140625" style="7"/>
    <col min="14848" max="14848" width="13.42578125" style="7" bestFit="1" customWidth="1"/>
    <col min="14849" max="14849" width="30.140625" style="7" bestFit="1" customWidth="1"/>
    <col min="14850" max="14850" width="33.140625" style="7" customWidth="1"/>
    <col min="14851" max="14851" width="38.5703125" style="7" customWidth="1"/>
    <col min="14852" max="15103" width="9.140625" style="7"/>
    <col min="15104" max="15104" width="13.42578125" style="7" bestFit="1" customWidth="1"/>
    <col min="15105" max="15105" width="30.140625" style="7" bestFit="1" customWidth="1"/>
    <col min="15106" max="15106" width="33.140625" style="7" customWidth="1"/>
    <col min="15107" max="15107" width="38.5703125" style="7" customWidth="1"/>
    <col min="15108" max="15359" width="9.140625" style="7"/>
    <col min="15360" max="15360" width="13.42578125" style="7" bestFit="1" customWidth="1"/>
    <col min="15361" max="15361" width="30.140625" style="7" bestFit="1" customWidth="1"/>
    <col min="15362" max="15362" width="33.140625" style="7" customWidth="1"/>
    <col min="15363" max="15363" width="38.5703125" style="7" customWidth="1"/>
    <col min="15364" max="15615" width="9.140625" style="7"/>
    <col min="15616" max="15616" width="13.42578125" style="7" bestFit="1" customWidth="1"/>
    <col min="15617" max="15617" width="30.140625" style="7" bestFit="1" customWidth="1"/>
    <col min="15618" max="15618" width="33.140625" style="7" customWidth="1"/>
    <col min="15619" max="15619" width="38.5703125" style="7" customWidth="1"/>
    <col min="15620" max="15871" width="9.140625" style="7"/>
    <col min="15872" max="15872" width="13.42578125" style="7" bestFit="1" customWidth="1"/>
    <col min="15873" max="15873" width="30.140625" style="7" bestFit="1" customWidth="1"/>
    <col min="15874" max="15874" width="33.140625" style="7" customWidth="1"/>
    <col min="15875" max="15875" width="38.5703125" style="7" customWidth="1"/>
    <col min="15876" max="16127" width="9.140625" style="7"/>
    <col min="16128" max="16128" width="13.42578125" style="7" bestFit="1" customWidth="1"/>
    <col min="16129" max="16129" width="30.140625" style="7" bestFit="1" customWidth="1"/>
    <col min="16130" max="16130" width="33.140625" style="7" customWidth="1"/>
    <col min="16131" max="16131" width="38.5703125" style="7" customWidth="1"/>
    <col min="16132" max="16384" width="9.140625" style="7"/>
  </cols>
  <sheetData>
    <row r="1" spans="1:38" s="5" customFormat="1" ht="18" customHeight="1" x14ac:dyDescent="0.25">
      <c r="A1" s="3" t="s">
        <v>91</v>
      </c>
      <c r="B1" s="4"/>
      <c r="C1" s="4"/>
    </row>
    <row r="2" spans="1:38" ht="18" customHeight="1" thickBot="1" x14ac:dyDescent="0.25">
      <c r="A2" s="6" t="s">
        <v>90</v>
      </c>
    </row>
    <row r="3" spans="1:38" ht="18" customHeight="1" x14ac:dyDescent="0.2">
      <c r="A3" s="8"/>
      <c r="B3" s="9"/>
      <c r="C3" s="57">
        <v>2019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>
        <v>2020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2021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38" ht="18" customHeight="1" thickBot="1" x14ac:dyDescent="0.25">
      <c r="A4" s="10"/>
      <c r="B4" s="11"/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2</v>
      </c>
      <c r="P4" s="12" t="s">
        <v>3</v>
      </c>
      <c r="Q4" s="12" t="s">
        <v>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12" t="s">
        <v>10</v>
      </c>
      <c r="X4" s="12" t="s">
        <v>11</v>
      </c>
      <c r="Y4" s="12" t="s">
        <v>12</v>
      </c>
      <c r="Z4" s="12" t="s">
        <v>13</v>
      </c>
      <c r="AA4" s="12" t="s">
        <v>92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  <c r="AK4" s="12" t="s">
        <v>12</v>
      </c>
      <c r="AL4" s="12" t="s">
        <v>13</v>
      </c>
    </row>
    <row r="5" spans="1:38" ht="18" customHeight="1" x14ac:dyDescent="0.2">
      <c r="A5" s="13">
        <v>417000000</v>
      </c>
      <c r="B5" s="14" t="s">
        <v>14</v>
      </c>
      <c r="C5" s="1">
        <v>102.5</v>
      </c>
      <c r="D5" s="1">
        <v>102.9</v>
      </c>
      <c r="E5" s="1">
        <v>102.63190434394419</v>
      </c>
      <c r="F5" s="1">
        <v>103.05365304436739</v>
      </c>
      <c r="G5" s="1">
        <v>103.62999214790543</v>
      </c>
      <c r="H5" s="1">
        <v>103.69238103433358</v>
      </c>
      <c r="I5" s="1">
        <v>103</v>
      </c>
      <c r="J5" s="1">
        <v>104.4</v>
      </c>
      <c r="K5" s="1">
        <v>104.5</v>
      </c>
      <c r="L5" s="1">
        <v>104.3</v>
      </c>
      <c r="M5" s="1">
        <v>104</v>
      </c>
      <c r="N5" s="1">
        <v>104</v>
      </c>
      <c r="O5" s="1">
        <v>102.4</v>
      </c>
      <c r="P5" s="1">
        <v>101.6</v>
      </c>
      <c r="Q5" s="1">
        <v>99.7</v>
      </c>
      <c r="R5" s="1">
        <v>82.2</v>
      </c>
      <c r="S5" s="1">
        <v>73</v>
      </c>
      <c r="T5" s="1">
        <v>70</v>
      </c>
      <c r="U5" s="1">
        <v>67.7</v>
      </c>
      <c r="V5" s="17">
        <v>67.400000000000006</v>
      </c>
      <c r="W5" s="1">
        <v>70</v>
      </c>
      <c r="X5" s="1">
        <v>75.8</v>
      </c>
      <c r="Y5" s="1">
        <v>77.599999999999994</v>
      </c>
      <c r="Z5" s="1">
        <v>77.400000000000006</v>
      </c>
      <c r="AA5" s="37">
        <v>96.7</v>
      </c>
      <c r="AB5" s="37">
        <v>93.6</v>
      </c>
      <c r="AC5" s="17">
        <v>88.6</v>
      </c>
      <c r="AD5" s="17">
        <v>102.2</v>
      </c>
      <c r="AE5" s="17">
        <v>108.4</v>
      </c>
      <c r="AF5" s="37">
        <v>112</v>
      </c>
      <c r="AG5" s="37">
        <v>115.2</v>
      </c>
      <c r="AH5" s="37">
        <v>117.1</v>
      </c>
    </row>
    <row r="6" spans="1:38" ht="18" customHeight="1" x14ac:dyDescent="0.2">
      <c r="A6" s="15">
        <v>417050000</v>
      </c>
      <c r="B6" s="16" t="s">
        <v>47</v>
      </c>
      <c r="C6" s="1">
        <v>100.29469548133596</v>
      </c>
      <c r="D6" s="1">
        <v>100.37365716954693</v>
      </c>
      <c r="E6" s="1">
        <v>100.74953154278576</v>
      </c>
      <c r="F6" s="1">
        <v>100.69252077562328</v>
      </c>
      <c r="G6" s="1">
        <v>100.68027210884354</v>
      </c>
      <c r="H6" s="1">
        <v>100.55513878469617</v>
      </c>
      <c r="I6" s="1">
        <v>100.6</v>
      </c>
      <c r="J6" s="1">
        <v>100.6</v>
      </c>
      <c r="K6" s="1">
        <v>100.6</v>
      </c>
      <c r="L6" s="1">
        <v>100.6</v>
      </c>
      <c r="M6" s="1">
        <v>100.6</v>
      </c>
      <c r="N6" s="1">
        <v>100.7</v>
      </c>
      <c r="O6" s="1">
        <v>100.4</v>
      </c>
      <c r="P6" s="1">
        <v>100.4</v>
      </c>
      <c r="Q6" s="1">
        <v>100.5</v>
      </c>
      <c r="R6" s="1">
        <v>83.4</v>
      </c>
      <c r="S6" s="1">
        <v>80.7</v>
      </c>
      <c r="T6" s="1">
        <v>84.3</v>
      </c>
      <c r="U6" s="17">
        <v>86.7</v>
      </c>
      <c r="V6" s="24">
        <v>88</v>
      </c>
      <c r="W6" s="1">
        <v>89.2</v>
      </c>
      <c r="X6" s="1">
        <v>90.2</v>
      </c>
      <c r="Y6" s="17">
        <v>91.2</v>
      </c>
      <c r="Z6" s="1">
        <v>91.9</v>
      </c>
      <c r="AA6" s="37">
        <v>100.4</v>
      </c>
      <c r="AB6" s="37">
        <v>100.5</v>
      </c>
      <c r="AC6" s="17">
        <v>100.4</v>
      </c>
      <c r="AD6" s="17">
        <v>113.1</v>
      </c>
      <c r="AE6" s="17">
        <v>116.3</v>
      </c>
      <c r="AF6" s="37">
        <v>113</v>
      </c>
      <c r="AG6" s="37">
        <v>110.3</v>
      </c>
      <c r="AH6" s="37">
        <v>109.3</v>
      </c>
    </row>
    <row r="7" spans="1:38" s="17" customFormat="1" x14ac:dyDescent="0.2">
      <c r="A7" s="15">
        <v>417052140</v>
      </c>
      <c r="B7" s="18" t="s">
        <v>48</v>
      </c>
      <c r="C7" s="2">
        <v>101.4</v>
      </c>
      <c r="D7" s="2">
        <v>101.5</v>
      </c>
      <c r="E7" s="2">
        <v>101.13851992409866</v>
      </c>
      <c r="F7" s="2">
        <v>100.99009900990099</v>
      </c>
      <c r="G7" s="2">
        <v>101.15740740740742</v>
      </c>
      <c r="H7" s="2">
        <v>101.10395584176632</v>
      </c>
      <c r="I7" s="2">
        <v>101.1</v>
      </c>
      <c r="J7" s="2">
        <v>101.15118956254796</v>
      </c>
      <c r="K7" s="2">
        <v>101.3</v>
      </c>
      <c r="L7" s="2">
        <v>101.3</v>
      </c>
      <c r="M7" s="2">
        <v>101.4</v>
      </c>
      <c r="N7" s="2">
        <v>101.5</v>
      </c>
      <c r="O7" s="2">
        <v>100</v>
      </c>
      <c r="P7" s="2">
        <v>100.9</v>
      </c>
      <c r="Q7" s="2">
        <v>100.9</v>
      </c>
      <c r="R7" s="2">
        <v>87.4</v>
      </c>
      <c r="S7" s="2">
        <v>84.7</v>
      </c>
      <c r="T7" s="2">
        <v>87.9</v>
      </c>
      <c r="U7" s="2">
        <v>89.5</v>
      </c>
      <c r="V7" s="25">
        <v>90</v>
      </c>
      <c r="W7" s="2">
        <v>90.8</v>
      </c>
      <c r="X7" s="2">
        <v>91.7</v>
      </c>
      <c r="Y7" s="2">
        <v>92.6</v>
      </c>
      <c r="Z7" s="39">
        <v>93.3</v>
      </c>
      <c r="AA7" s="39">
        <v>100</v>
      </c>
      <c r="AB7" s="39">
        <v>100</v>
      </c>
      <c r="AC7" s="25">
        <v>100.4</v>
      </c>
      <c r="AD7" s="25">
        <v>100.8</v>
      </c>
      <c r="AE7" s="45">
        <v>101.2</v>
      </c>
      <c r="AF7" s="45">
        <v>101.1</v>
      </c>
      <c r="AG7" s="50">
        <v>101</v>
      </c>
      <c r="AH7" s="50">
        <v>100.9</v>
      </c>
    </row>
    <row r="8" spans="1:38" x14ac:dyDescent="0.2">
      <c r="A8" s="15">
        <v>417052580</v>
      </c>
      <c r="B8" s="18" t="s">
        <v>50</v>
      </c>
      <c r="C8" s="2">
        <v>100.2</v>
      </c>
      <c r="D8" s="2">
        <v>100.2</v>
      </c>
      <c r="E8" s="2">
        <v>101.24688279301746</v>
      </c>
      <c r="F8" s="2">
        <v>100.92764378478662</v>
      </c>
      <c r="G8" s="2">
        <v>100.74682598954443</v>
      </c>
      <c r="H8" s="2">
        <v>100.25773195876286</v>
      </c>
      <c r="I8" s="2">
        <v>100.3</v>
      </c>
      <c r="J8" s="2">
        <v>100.25290844714215</v>
      </c>
      <c r="K8" s="2">
        <v>100.2</v>
      </c>
      <c r="L8" s="2">
        <v>100.2</v>
      </c>
      <c r="M8" s="2">
        <v>100.2</v>
      </c>
      <c r="N8" s="2">
        <v>100.2</v>
      </c>
      <c r="O8" s="2">
        <v>100</v>
      </c>
      <c r="P8" s="2">
        <v>100</v>
      </c>
      <c r="Q8" s="2">
        <v>100</v>
      </c>
      <c r="R8" s="2">
        <v>80</v>
      </c>
      <c r="S8" s="2">
        <v>69.400000000000006</v>
      </c>
      <c r="T8" s="2">
        <v>73.5</v>
      </c>
      <c r="U8" s="2">
        <v>76.7</v>
      </c>
      <c r="V8" s="25">
        <v>79.2</v>
      </c>
      <c r="W8" s="2">
        <v>81.2</v>
      </c>
      <c r="X8" s="2">
        <v>82.8</v>
      </c>
      <c r="Y8" s="2">
        <v>84.5</v>
      </c>
      <c r="Z8" s="39">
        <v>86</v>
      </c>
      <c r="AA8" s="39">
        <v>100</v>
      </c>
      <c r="AB8" s="39">
        <v>100</v>
      </c>
      <c r="AC8" s="25">
        <v>100</v>
      </c>
      <c r="AD8" s="25">
        <v>123.8</v>
      </c>
      <c r="AE8" s="45">
        <v>143.4</v>
      </c>
      <c r="AF8" s="45">
        <v>135.69999999999999</v>
      </c>
      <c r="AG8" s="50">
        <v>130.1</v>
      </c>
      <c r="AH8" s="50">
        <v>126.1</v>
      </c>
    </row>
    <row r="9" spans="1:38" x14ac:dyDescent="0.2">
      <c r="A9" s="15">
        <v>417052360</v>
      </c>
      <c r="B9" s="18" t="s">
        <v>51</v>
      </c>
      <c r="C9" s="2">
        <v>100.3</v>
      </c>
      <c r="D9" s="2">
        <v>100.4</v>
      </c>
      <c r="E9" s="2">
        <v>100.35128805620607</v>
      </c>
      <c r="F9" s="2">
        <v>100.35460992907801</v>
      </c>
      <c r="G9" s="2">
        <v>100.36683785766691</v>
      </c>
      <c r="H9" s="2">
        <v>100.36540803897684</v>
      </c>
      <c r="I9" s="2">
        <v>100.4</v>
      </c>
      <c r="J9" s="2">
        <v>100.33557046979867</v>
      </c>
      <c r="K9" s="2">
        <v>100.3</v>
      </c>
      <c r="L9" s="2">
        <v>100.3</v>
      </c>
      <c r="M9" s="2">
        <v>100.3</v>
      </c>
      <c r="N9" s="2">
        <v>100.4</v>
      </c>
      <c r="O9" s="2">
        <v>100.33444816053512</v>
      </c>
      <c r="P9" s="2">
        <v>100.3</v>
      </c>
      <c r="Q9" s="2">
        <v>100.5</v>
      </c>
      <c r="R9" s="2">
        <v>85.5</v>
      </c>
      <c r="S9" s="2">
        <v>84.6</v>
      </c>
      <c r="T9" s="2">
        <v>87.3</v>
      </c>
      <c r="U9" s="2">
        <v>89.3</v>
      </c>
      <c r="V9" s="25">
        <v>90.2</v>
      </c>
      <c r="W9" s="2">
        <v>90.9</v>
      </c>
      <c r="X9" s="2">
        <v>91.9</v>
      </c>
      <c r="Y9" s="2">
        <v>93</v>
      </c>
      <c r="Z9" s="39">
        <v>93.7</v>
      </c>
      <c r="AA9" s="39">
        <v>100.3</v>
      </c>
      <c r="AB9" s="39">
        <v>100.5</v>
      </c>
      <c r="AC9" s="25">
        <v>100.6</v>
      </c>
      <c r="AD9" s="25">
        <v>100.6</v>
      </c>
      <c r="AE9" s="45">
        <v>100.7</v>
      </c>
      <c r="AF9" s="45">
        <v>100.6</v>
      </c>
      <c r="AG9" s="50">
        <v>100.6</v>
      </c>
      <c r="AH9" s="50">
        <v>100.6</v>
      </c>
    </row>
    <row r="10" spans="1:38" x14ac:dyDescent="0.2">
      <c r="A10" s="15">
        <v>417052367</v>
      </c>
      <c r="B10" s="27" t="s">
        <v>52</v>
      </c>
      <c r="C10" s="2">
        <v>101</v>
      </c>
      <c r="D10" s="2">
        <v>101</v>
      </c>
      <c r="E10" s="2">
        <v>101.10497237569061</v>
      </c>
      <c r="F10" s="2">
        <v>101.03092783505154</v>
      </c>
      <c r="G10" s="2">
        <v>101.01867572156198</v>
      </c>
      <c r="H10" s="2">
        <v>101.01596516690854</v>
      </c>
      <c r="I10" s="2">
        <v>101</v>
      </c>
      <c r="J10" s="2">
        <v>100.92272202998846</v>
      </c>
      <c r="K10" s="2">
        <v>101</v>
      </c>
      <c r="L10" s="2">
        <v>101</v>
      </c>
      <c r="M10" s="2">
        <v>101</v>
      </c>
      <c r="N10" s="2">
        <v>101</v>
      </c>
      <c r="O10" s="2">
        <v>100.78125</v>
      </c>
      <c r="P10" s="2">
        <v>100.4</v>
      </c>
      <c r="Q10" s="2">
        <v>100.3</v>
      </c>
      <c r="R10" s="2">
        <v>84.3</v>
      </c>
      <c r="S10" s="2">
        <v>83.5</v>
      </c>
      <c r="T10" s="2">
        <v>85.9</v>
      </c>
      <c r="U10" s="2">
        <v>87.9</v>
      </c>
      <c r="V10" s="25">
        <v>88.9</v>
      </c>
      <c r="W10" s="2">
        <v>89.7</v>
      </c>
      <c r="X10" s="2">
        <v>90.7</v>
      </c>
      <c r="Y10" s="2">
        <v>91.6</v>
      </c>
      <c r="Z10" s="39">
        <v>92.2</v>
      </c>
      <c r="AA10" s="39">
        <v>100.8</v>
      </c>
      <c r="AB10" s="39">
        <v>100.8</v>
      </c>
      <c r="AC10" s="25">
        <v>100.8</v>
      </c>
      <c r="AD10" s="25">
        <v>100.7</v>
      </c>
      <c r="AE10" s="45">
        <v>100.8</v>
      </c>
      <c r="AF10" s="45">
        <v>100.8</v>
      </c>
      <c r="AG10" s="50">
        <v>100.8</v>
      </c>
      <c r="AH10" s="50">
        <v>100.5</v>
      </c>
    </row>
    <row r="11" spans="1:38" s="17" customFormat="1" x14ac:dyDescent="0.2">
      <c r="A11" s="15">
        <v>417054100</v>
      </c>
      <c r="B11" s="18" t="s">
        <v>49</v>
      </c>
      <c r="C11" s="2">
        <v>101.3</v>
      </c>
      <c r="D11" s="2">
        <v>101.2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100.7</v>
      </c>
      <c r="M11" s="2">
        <v>101.3</v>
      </c>
      <c r="N11" s="2">
        <v>101.2</v>
      </c>
      <c r="O11" s="2">
        <v>100</v>
      </c>
      <c r="P11" s="2">
        <v>100</v>
      </c>
      <c r="Q11" s="2">
        <v>103.7</v>
      </c>
      <c r="R11" s="2">
        <v>88.9</v>
      </c>
      <c r="S11" s="2">
        <v>84.1</v>
      </c>
      <c r="T11" s="2">
        <v>86</v>
      </c>
      <c r="U11" s="2">
        <v>87.7</v>
      </c>
      <c r="V11" s="25">
        <v>92.5</v>
      </c>
      <c r="W11" s="2">
        <v>96.4</v>
      </c>
      <c r="X11" s="2">
        <v>96.6</v>
      </c>
      <c r="Y11" s="2">
        <v>96.9</v>
      </c>
      <c r="Z11" s="39">
        <v>97.1</v>
      </c>
      <c r="AA11" s="39">
        <v>100</v>
      </c>
      <c r="AB11" s="39">
        <v>100</v>
      </c>
      <c r="AC11" s="25">
        <v>100</v>
      </c>
      <c r="AD11" s="25">
        <v>100</v>
      </c>
      <c r="AE11" s="45">
        <v>100</v>
      </c>
      <c r="AF11" s="45">
        <v>102.3</v>
      </c>
      <c r="AG11" s="50">
        <v>102</v>
      </c>
      <c r="AH11" s="50">
        <v>101.4</v>
      </c>
    </row>
    <row r="12" spans="1:38" x14ac:dyDescent="0.2">
      <c r="A12" s="15">
        <v>417054200</v>
      </c>
      <c r="B12" s="18" t="s">
        <v>53</v>
      </c>
      <c r="C12" s="2">
        <v>101.5</v>
      </c>
      <c r="D12" s="2">
        <v>101.5</v>
      </c>
      <c r="E12" s="2">
        <v>101.47492625368733</v>
      </c>
      <c r="F12" s="2">
        <v>101.94384449244063</v>
      </c>
      <c r="G12" s="2">
        <v>101.83333333333333</v>
      </c>
      <c r="H12" s="2">
        <v>101.67741935483872</v>
      </c>
      <c r="I12" s="2">
        <v>101.5</v>
      </c>
      <c r="J12" s="2">
        <v>101.45513338722716</v>
      </c>
      <c r="K12" s="2">
        <v>101.5</v>
      </c>
      <c r="L12" s="2">
        <v>101.4</v>
      </c>
      <c r="M12" s="2">
        <v>101.5</v>
      </c>
      <c r="N12" s="2">
        <v>101.5</v>
      </c>
      <c r="O12" s="2">
        <v>100.90909090909091</v>
      </c>
      <c r="P12" s="2">
        <v>100.9</v>
      </c>
      <c r="Q12" s="2">
        <v>101.2</v>
      </c>
      <c r="R12" s="2">
        <v>79</v>
      </c>
      <c r="S12" s="2">
        <v>77.099999999999994</v>
      </c>
      <c r="T12" s="2">
        <v>82.2</v>
      </c>
      <c r="U12" s="2">
        <v>87.5</v>
      </c>
      <c r="V12" s="25">
        <v>89.2</v>
      </c>
      <c r="W12" s="2">
        <v>91.6</v>
      </c>
      <c r="X12" s="2">
        <v>92.4</v>
      </c>
      <c r="Y12" s="2">
        <v>92.8</v>
      </c>
      <c r="Z12" s="39">
        <v>93.1</v>
      </c>
      <c r="AA12" s="39">
        <v>101.8</v>
      </c>
      <c r="AB12" s="39">
        <v>101.7</v>
      </c>
      <c r="AC12" s="25">
        <v>101.1</v>
      </c>
      <c r="AD12" s="25">
        <v>129</v>
      </c>
      <c r="AE12" s="45">
        <v>131.19999999999999</v>
      </c>
      <c r="AF12" s="45">
        <v>124.2</v>
      </c>
      <c r="AG12" s="50">
        <v>116.3</v>
      </c>
      <c r="AH12" s="50">
        <v>114.7</v>
      </c>
    </row>
    <row r="13" spans="1:38" x14ac:dyDescent="0.2">
      <c r="A13" s="15">
        <v>417054300</v>
      </c>
      <c r="B13" s="18" t="s">
        <v>54</v>
      </c>
      <c r="C13" s="2">
        <v>100.3</v>
      </c>
      <c r="D13" s="2">
        <v>100.4</v>
      </c>
      <c r="E13" s="2">
        <v>99.999999999999972</v>
      </c>
      <c r="F13" s="2">
        <v>99.999999999999986</v>
      </c>
      <c r="G13" s="2">
        <v>100.08136696501219</v>
      </c>
      <c r="H13" s="2">
        <v>100.19255455712451</v>
      </c>
      <c r="I13" s="2">
        <v>100.2</v>
      </c>
      <c r="J13" s="2">
        <v>100.36420395421437</v>
      </c>
      <c r="K13" s="2">
        <v>100.3</v>
      </c>
      <c r="L13" s="2">
        <v>100.3</v>
      </c>
      <c r="M13" s="2">
        <v>100.3</v>
      </c>
      <c r="N13" s="2">
        <v>100.4</v>
      </c>
      <c r="O13" s="2">
        <v>100.50505050505049</v>
      </c>
      <c r="P13" s="2">
        <v>100.2</v>
      </c>
      <c r="Q13" s="2">
        <v>100.2</v>
      </c>
      <c r="R13" s="2">
        <v>83.8</v>
      </c>
      <c r="S13" s="2">
        <v>88</v>
      </c>
      <c r="T13" s="2">
        <v>90.5</v>
      </c>
      <c r="U13" s="2">
        <v>91</v>
      </c>
      <c r="V13" s="25">
        <v>92.3</v>
      </c>
      <c r="W13" s="2">
        <v>92.6</v>
      </c>
      <c r="X13" s="2">
        <v>93.3</v>
      </c>
      <c r="Y13" s="2">
        <v>93.7</v>
      </c>
      <c r="Z13" s="39">
        <v>94.2</v>
      </c>
      <c r="AA13" s="39">
        <v>100</v>
      </c>
      <c r="AB13" s="39">
        <v>100.2</v>
      </c>
      <c r="AC13" s="25">
        <v>100.2</v>
      </c>
      <c r="AD13" s="25">
        <v>119.3</v>
      </c>
      <c r="AE13" s="45">
        <v>113.8</v>
      </c>
      <c r="AF13" s="45">
        <v>110.1</v>
      </c>
      <c r="AG13" s="50">
        <v>107</v>
      </c>
      <c r="AH13" s="50">
        <v>105.9</v>
      </c>
    </row>
    <row r="14" spans="1:38" x14ac:dyDescent="0.2">
      <c r="A14" s="15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AF14" s="45"/>
      <c r="AG14" s="50"/>
      <c r="AH14" s="50"/>
    </row>
    <row r="15" spans="1:38" x14ac:dyDescent="0.2">
      <c r="A15" s="15">
        <v>417030000</v>
      </c>
      <c r="B15" s="16" t="s">
        <v>24</v>
      </c>
      <c r="C15" s="1">
        <v>105.4</v>
      </c>
      <c r="D15" s="1">
        <v>103.7</v>
      </c>
      <c r="E15" s="1">
        <v>105</v>
      </c>
      <c r="F15" s="1">
        <v>104.1</v>
      </c>
      <c r="G15" s="1">
        <v>104.2</v>
      </c>
      <c r="H15" s="1">
        <v>104.2</v>
      </c>
      <c r="I15" s="1">
        <v>104.3</v>
      </c>
      <c r="J15" s="1">
        <v>105.4</v>
      </c>
      <c r="K15" s="1">
        <v>105.3</v>
      </c>
      <c r="L15" s="1">
        <v>105.6</v>
      </c>
      <c r="M15" s="1">
        <v>105.4</v>
      </c>
      <c r="N15" s="1">
        <v>103.7</v>
      </c>
      <c r="O15" s="17">
        <v>103.9</v>
      </c>
      <c r="P15" s="17">
        <v>100.2</v>
      </c>
      <c r="Q15" s="24">
        <v>98.4</v>
      </c>
      <c r="R15" s="17">
        <v>85.3</v>
      </c>
      <c r="S15" s="17">
        <v>82.3</v>
      </c>
      <c r="T15" s="17">
        <v>82.5</v>
      </c>
      <c r="U15" s="17">
        <v>82.4</v>
      </c>
      <c r="V15" s="17">
        <v>83.3</v>
      </c>
      <c r="W15" s="1">
        <v>84.3</v>
      </c>
      <c r="X15" s="1">
        <v>86.4</v>
      </c>
      <c r="Y15" s="17">
        <v>88.4</v>
      </c>
      <c r="Z15" s="17">
        <v>90.8</v>
      </c>
      <c r="AA15" s="17">
        <v>90.1</v>
      </c>
      <c r="AB15" s="17">
        <v>91.1</v>
      </c>
      <c r="AC15" s="17">
        <v>76.7</v>
      </c>
      <c r="AD15" s="17">
        <v>96.9</v>
      </c>
      <c r="AE15" s="17">
        <v>98.5</v>
      </c>
      <c r="AF15" s="37">
        <v>100.1</v>
      </c>
      <c r="AG15" s="37">
        <v>100.3</v>
      </c>
      <c r="AH15" s="37">
        <v>100.4</v>
      </c>
    </row>
    <row r="16" spans="1:38" ht="12.75" x14ac:dyDescent="0.2">
      <c r="A16" s="15">
        <v>417032110</v>
      </c>
      <c r="B16" s="18" t="s">
        <v>25</v>
      </c>
      <c r="C16" s="20">
        <v>103.9</v>
      </c>
      <c r="D16" s="20">
        <v>103.9</v>
      </c>
      <c r="E16" s="20">
        <v>103.73801916932908</v>
      </c>
      <c r="F16" s="20">
        <v>102.80575539568343</v>
      </c>
      <c r="G16" s="20">
        <v>103.39731285988485</v>
      </c>
      <c r="H16" s="20">
        <v>103.99681528662421</v>
      </c>
      <c r="I16" s="20">
        <v>103.9</v>
      </c>
      <c r="J16" s="20">
        <v>104.1</v>
      </c>
      <c r="K16" s="20">
        <v>103.9</v>
      </c>
      <c r="L16" s="20">
        <v>104</v>
      </c>
      <c r="M16" s="20">
        <v>103.9</v>
      </c>
      <c r="N16" s="20">
        <v>103.9</v>
      </c>
      <c r="O16" s="20">
        <v>100.8</v>
      </c>
      <c r="P16" s="20">
        <v>100</v>
      </c>
      <c r="Q16" s="20">
        <v>100</v>
      </c>
      <c r="R16" s="20">
        <v>90.3</v>
      </c>
      <c r="S16" s="20">
        <v>88.1</v>
      </c>
      <c r="T16" s="20">
        <v>91.1</v>
      </c>
      <c r="U16" s="2">
        <v>84.1</v>
      </c>
      <c r="V16" s="2">
        <v>83.2</v>
      </c>
      <c r="W16" s="2">
        <v>84.5</v>
      </c>
      <c r="X16" s="2">
        <v>86.1</v>
      </c>
      <c r="Y16" s="2">
        <v>88.1</v>
      </c>
      <c r="Z16" s="2">
        <v>90.7</v>
      </c>
      <c r="AA16" s="39">
        <v>90.8</v>
      </c>
      <c r="AB16" s="39">
        <v>92.64705882352942</v>
      </c>
      <c r="AC16" s="45">
        <v>78.099999999999994</v>
      </c>
      <c r="AD16" s="45">
        <v>98.4</v>
      </c>
      <c r="AE16" s="25">
        <v>100.2</v>
      </c>
      <c r="AF16" s="45">
        <v>100.7</v>
      </c>
      <c r="AG16" s="50">
        <v>102.5</v>
      </c>
      <c r="AH16" s="50">
        <v>102.7</v>
      </c>
    </row>
    <row r="17" spans="1:34" s="17" customFormat="1" ht="12.75" x14ac:dyDescent="0.2">
      <c r="A17" s="15">
        <v>417032117</v>
      </c>
      <c r="B17" s="19" t="s">
        <v>26</v>
      </c>
      <c r="C17" s="20">
        <v>102</v>
      </c>
      <c r="D17" s="20">
        <v>101</v>
      </c>
      <c r="E17" s="20">
        <v>102.93706293706293</v>
      </c>
      <c r="F17" s="20">
        <v>100.69444444444444</v>
      </c>
      <c r="G17" s="20">
        <v>102.01754385964912</v>
      </c>
      <c r="H17" s="20">
        <v>103.33333333333331</v>
      </c>
      <c r="I17" s="20">
        <v>102.3</v>
      </c>
      <c r="J17" s="20">
        <v>102.2</v>
      </c>
      <c r="K17" s="20">
        <v>102.3</v>
      </c>
      <c r="L17" s="20">
        <v>102.3</v>
      </c>
      <c r="M17" s="20">
        <v>102</v>
      </c>
      <c r="N17" s="20">
        <v>101</v>
      </c>
      <c r="O17" s="20">
        <v>100.8</v>
      </c>
      <c r="P17" s="20">
        <v>102.1</v>
      </c>
      <c r="Q17" s="20">
        <v>100</v>
      </c>
      <c r="R17" s="20">
        <v>90.3</v>
      </c>
      <c r="S17" s="20">
        <v>28.8</v>
      </c>
      <c r="T17" s="20">
        <v>55.6</v>
      </c>
      <c r="U17" s="2">
        <v>78.900000000000006</v>
      </c>
      <c r="V17" s="2">
        <v>82.3</v>
      </c>
      <c r="W17" s="2">
        <v>82.6</v>
      </c>
      <c r="X17" s="7">
        <v>83.9</v>
      </c>
      <c r="Y17" s="2">
        <v>84.4</v>
      </c>
      <c r="Z17" s="2">
        <v>87.1</v>
      </c>
      <c r="AA17" s="39">
        <v>83.5</v>
      </c>
      <c r="AB17" s="39">
        <v>90.277777777777786</v>
      </c>
      <c r="AC17" s="45">
        <v>76.8</v>
      </c>
      <c r="AD17" s="45">
        <v>88.4</v>
      </c>
      <c r="AE17" s="25">
        <v>209</v>
      </c>
      <c r="AF17" s="45">
        <v>107.6</v>
      </c>
      <c r="AG17" s="50">
        <v>69.7</v>
      </c>
      <c r="AH17" s="50">
        <v>62</v>
      </c>
    </row>
    <row r="18" spans="1:34" ht="12.75" x14ac:dyDescent="0.2">
      <c r="A18" s="15">
        <v>417032040</v>
      </c>
      <c r="B18" s="18" t="s">
        <v>27</v>
      </c>
      <c r="C18" s="20">
        <v>105.4</v>
      </c>
      <c r="D18" s="20">
        <v>105.2</v>
      </c>
      <c r="E18" s="20">
        <v>103.47358121330726</v>
      </c>
      <c r="F18" s="20">
        <v>102.65017667844522</v>
      </c>
      <c r="G18" s="20">
        <v>103.41422121896161</v>
      </c>
      <c r="H18" s="20">
        <v>103.78467324870711</v>
      </c>
      <c r="I18" s="20">
        <v>103.6</v>
      </c>
      <c r="J18" s="20">
        <v>105.6</v>
      </c>
      <c r="K18" s="20">
        <v>105.3</v>
      </c>
      <c r="L18" s="20">
        <v>105.4</v>
      </c>
      <c r="M18" s="20">
        <v>105.4</v>
      </c>
      <c r="N18" s="20">
        <v>105.2</v>
      </c>
      <c r="O18" s="20">
        <v>100.2</v>
      </c>
      <c r="P18" s="20">
        <v>100</v>
      </c>
      <c r="Q18" s="20">
        <v>100</v>
      </c>
      <c r="R18" s="20">
        <v>81.099999999999994</v>
      </c>
      <c r="S18" s="20">
        <v>86.6</v>
      </c>
      <c r="T18" s="20">
        <v>90</v>
      </c>
      <c r="U18" s="2">
        <v>84.2</v>
      </c>
      <c r="V18" s="2">
        <v>83.2</v>
      </c>
      <c r="W18" s="2">
        <v>84.5</v>
      </c>
      <c r="X18" s="7">
        <v>86.6</v>
      </c>
      <c r="Y18" s="2">
        <v>88.5</v>
      </c>
      <c r="Z18" s="2">
        <v>90.2</v>
      </c>
      <c r="AA18" s="39">
        <v>90.1</v>
      </c>
      <c r="AB18" s="39">
        <v>92.1875</v>
      </c>
      <c r="AC18" s="45">
        <v>78.099999999999994</v>
      </c>
      <c r="AD18" s="45">
        <v>98.6</v>
      </c>
      <c r="AE18" s="25">
        <v>100.2</v>
      </c>
      <c r="AF18" s="45">
        <v>100.7</v>
      </c>
      <c r="AG18" s="50">
        <v>102.7</v>
      </c>
      <c r="AH18" s="50">
        <v>102.8</v>
      </c>
    </row>
    <row r="19" spans="1:34" ht="12.75" x14ac:dyDescent="0.2">
      <c r="A19" s="15">
        <v>417032070</v>
      </c>
      <c r="B19" s="18" t="s">
        <v>28</v>
      </c>
      <c r="C19" s="20">
        <v>104.1</v>
      </c>
      <c r="D19" s="20">
        <v>103.8</v>
      </c>
      <c r="E19" s="20">
        <v>103.84160756501181</v>
      </c>
      <c r="F19" s="20">
        <v>102.90043290043289</v>
      </c>
      <c r="G19" s="20">
        <v>103.72076541459958</v>
      </c>
      <c r="H19" s="20">
        <v>103.87344766410409</v>
      </c>
      <c r="I19" s="20">
        <v>103.5</v>
      </c>
      <c r="J19" s="20">
        <v>104.2</v>
      </c>
      <c r="K19" s="20">
        <v>104.1</v>
      </c>
      <c r="L19" s="20">
        <v>104.2</v>
      </c>
      <c r="M19" s="20">
        <v>104.1</v>
      </c>
      <c r="N19" s="20">
        <v>103.8</v>
      </c>
      <c r="O19" s="20">
        <v>100.5</v>
      </c>
      <c r="P19" s="20">
        <v>100</v>
      </c>
      <c r="Q19" s="20">
        <v>100</v>
      </c>
      <c r="R19" s="20">
        <v>81.7</v>
      </c>
      <c r="S19" s="20">
        <v>81</v>
      </c>
      <c r="T19" s="20">
        <v>86</v>
      </c>
      <c r="U19" s="2">
        <v>84.3</v>
      </c>
      <c r="V19" s="2">
        <v>83.3</v>
      </c>
      <c r="W19" s="2">
        <v>84.3</v>
      </c>
      <c r="X19" s="7">
        <v>86</v>
      </c>
      <c r="Y19" s="2">
        <v>88.1</v>
      </c>
      <c r="Z19" s="2">
        <v>91.1</v>
      </c>
      <c r="AA19" s="39">
        <v>90.2</v>
      </c>
      <c r="AB19" s="39">
        <v>92.982456140350862</v>
      </c>
      <c r="AC19" s="45">
        <v>78</v>
      </c>
      <c r="AD19" s="45">
        <v>98.4</v>
      </c>
      <c r="AE19" s="25">
        <v>100.6</v>
      </c>
      <c r="AF19" s="45">
        <v>100.8</v>
      </c>
      <c r="AG19" s="50">
        <v>102.8</v>
      </c>
      <c r="AH19" s="50">
        <v>102.9</v>
      </c>
    </row>
    <row r="20" spans="1:34" ht="12.75" x14ac:dyDescent="0.2">
      <c r="A20" s="15">
        <v>417032150</v>
      </c>
      <c r="B20" s="18" t="s">
        <v>29</v>
      </c>
      <c r="C20" s="20">
        <v>103.7</v>
      </c>
      <c r="D20" s="20">
        <v>103.5</v>
      </c>
      <c r="E20" s="20">
        <v>103.89344262295084</v>
      </c>
      <c r="F20" s="20">
        <v>102.79411764705884</v>
      </c>
      <c r="G20" s="20">
        <v>103.77804014167651</v>
      </c>
      <c r="H20" s="20">
        <v>103.69261477045907</v>
      </c>
      <c r="I20" s="20">
        <v>103.4</v>
      </c>
      <c r="J20" s="20">
        <v>103.8</v>
      </c>
      <c r="K20" s="20">
        <v>103.7</v>
      </c>
      <c r="L20" s="20">
        <v>103.7</v>
      </c>
      <c r="M20" s="20">
        <v>103.7</v>
      </c>
      <c r="N20" s="20">
        <v>103.5</v>
      </c>
      <c r="O20" s="20">
        <v>100.6</v>
      </c>
      <c r="P20" s="20">
        <v>100</v>
      </c>
      <c r="Q20" s="20">
        <v>100</v>
      </c>
      <c r="R20" s="20">
        <v>81.599999999999994</v>
      </c>
      <c r="S20" s="20">
        <v>83.5</v>
      </c>
      <c r="T20" s="20">
        <v>87</v>
      </c>
      <c r="U20" s="2">
        <v>84.3</v>
      </c>
      <c r="V20" s="2">
        <v>83.1</v>
      </c>
      <c r="W20" s="2">
        <v>84.1</v>
      </c>
      <c r="X20" s="7">
        <v>86.2</v>
      </c>
      <c r="Y20" s="2">
        <v>88.3</v>
      </c>
      <c r="Z20" s="2">
        <v>91.7</v>
      </c>
      <c r="AA20" s="39">
        <v>90.4</v>
      </c>
      <c r="AB20" s="39">
        <v>61.933534743202415</v>
      </c>
      <c r="AC20" s="45">
        <v>77.7</v>
      </c>
      <c r="AD20" s="45">
        <v>98.6</v>
      </c>
      <c r="AE20" s="25">
        <v>100.5</v>
      </c>
      <c r="AF20" s="45">
        <v>100.9</v>
      </c>
      <c r="AG20" s="50">
        <v>102.7</v>
      </c>
      <c r="AH20" s="50">
        <v>102.9</v>
      </c>
    </row>
    <row r="21" spans="1:34" ht="12.75" x14ac:dyDescent="0.2">
      <c r="A21" s="15">
        <v>417032157</v>
      </c>
      <c r="B21" s="19" t="s">
        <v>30</v>
      </c>
      <c r="C21" s="20">
        <v>100.2</v>
      </c>
      <c r="D21" s="20">
        <v>100</v>
      </c>
      <c r="E21" s="20">
        <v>102.46305418719213</v>
      </c>
      <c r="F21" s="20">
        <v>100.49019607843137</v>
      </c>
      <c r="G21" s="20">
        <v>102.12201591511936</v>
      </c>
      <c r="H21" s="20">
        <v>102.12201591511936</v>
      </c>
      <c r="I21" s="20">
        <v>101.8</v>
      </c>
      <c r="J21" s="20">
        <v>101.9</v>
      </c>
      <c r="K21" s="20">
        <v>101</v>
      </c>
      <c r="L21" s="20">
        <v>101</v>
      </c>
      <c r="M21" s="20">
        <v>100.2</v>
      </c>
      <c r="N21" s="20">
        <v>100</v>
      </c>
      <c r="O21" s="20">
        <v>100.4</v>
      </c>
      <c r="P21" s="20">
        <v>102.4</v>
      </c>
      <c r="Q21" s="20">
        <v>100</v>
      </c>
      <c r="R21" s="20">
        <v>81.599999999999994</v>
      </c>
      <c r="S21" s="20">
        <v>83.5</v>
      </c>
      <c r="T21" s="20">
        <v>53.5</v>
      </c>
      <c r="U21" s="2">
        <v>79.900000000000006</v>
      </c>
      <c r="V21" s="2">
        <v>82.3</v>
      </c>
      <c r="W21" s="2">
        <v>80.7</v>
      </c>
      <c r="X21" s="2">
        <v>84.9</v>
      </c>
      <c r="Y21" s="2">
        <v>84.6</v>
      </c>
      <c r="Z21" s="2">
        <v>90.8</v>
      </c>
      <c r="AA21" s="39">
        <v>81</v>
      </c>
      <c r="AB21" s="39">
        <v>89.440993788819867</v>
      </c>
      <c r="AC21" s="45">
        <v>73.599999999999994</v>
      </c>
      <c r="AD21" s="45">
        <v>89.9</v>
      </c>
      <c r="AE21" s="25">
        <v>227.6</v>
      </c>
      <c r="AF21" s="45">
        <v>100</v>
      </c>
      <c r="AG21" s="50">
        <v>65.8</v>
      </c>
      <c r="AH21" s="50">
        <v>73.5</v>
      </c>
    </row>
    <row r="22" spans="1:34" ht="12.75" x14ac:dyDescent="0.2">
      <c r="A22" s="15">
        <v>417032200</v>
      </c>
      <c r="B22" s="18" t="s">
        <v>31</v>
      </c>
      <c r="C22" s="20">
        <v>104.8</v>
      </c>
      <c r="D22" s="20">
        <v>104.7</v>
      </c>
      <c r="E22" s="20">
        <v>104.52342487883683</v>
      </c>
      <c r="F22" s="20">
        <v>103.28054298642535</v>
      </c>
      <c r="G22" s="20">
        <v>104.85865724381627</v>
      </c>
      <c r="H22" s="20">
        <v>104.58781362007169</v>
      </c>
      <c r="I22" s="20">
        <v>104.6</v>
      </c>
      <c r="J22" s="20">
        <v>105.3</v>
      </c>
      <c r="K22" s="20">
        <v>105.2</v>
      </c>
      <c r="L22" s="20">
        <v>105.3</v>
      </c>
      <c r="M22" s="20">
        <v>104.8</v>
      </c>
      <c r="N22" s="20">
        <v>104.7</v>
      </c>
      <c r="O22" s="20">
        <v>105</v>
      </c>
      <c r="P22" s="20">
        <v>100</v>
      </c>
      <c r="Q22" s="20">
        <v>100</v>
      </c>
      <c r="R22" s="20">
        <v>84.5</v>
      </c>
      <c r="S22" s="20">
        <v>86</v>
      </c>
      <c r="T22" s="20">
        <v>80.3</v>
      </c>
      <c r="U22" s="2">
        <v>84.6</v>
      </c>
      <c r="V22" s="2">
        <v>84</v>
      </c>
      <c r="W22" s="2">
        <v>85.5</v>
      </c>
      <c r="X22" s="7">
        <v>87.3</v>
      </c>
      <c r="Y22" s="2">
        <v>90</v>
      </c>
      <c r="Z22" s="2">
        <v>92.5</v>
      </c>
      <c r="AA22" s="39">
        <v>90.7</v>
      </c>
      <c r="AB22" s="39">
        <v>67.015706806282722</v>
      </c>
      <c r="AC22" s="45">
        <v>80.5</v>
      </c>
      <c r="AD22" s="45">
        <v>99.5</v>
      </c>
      <c r="AE22" s="25">
        <v>101.6</v>
      </c>
      <c r="AF22" s="45">
        <v>101.4</v>
      </c>
      <c r="AG22" s="50">
        <v>102.8</v>
      </c>
      <c r="AH22" s="50">
        <v>103</v>
      </c>
    </row>
    <row r="23" spans="1:34" ht="12.75" x14ac:dyDescent="0.2">
      <c r="A23" s="15">
        <v>417032207</v>
      </c>
      <c r="B23" s="19" t="s">
        <v>32</v>
      </c>
      <c r="C23" s="20">
        <v>100.1</v>
      </c>
      <c r="D23" s="20">
        <v>100.1</v>
      </c>
      <c r="E23" s="20">
        <v>102.93637846655793</v>
      </c>
      <c r="F23" s="20">
        <v>102.83582089552239</v>
      </c>
      <c r="G23" s="20">
        <v>102.5081788440567</v>
      </c>
      <c r="H23" s="20">
        <v>103.11710193765794</v>
      </c>
      <c r="I23" s="20">
        <v>102.6</v>
      </c>
      <c r="J23" s="20">
        <v>102.6</v>
      </c>
      <c r="K23" s="20">
        <v>101.7</v>
      </c>
      <c r="L23" s="20">
        <v>101.8</v>
      </c>
      <c r="M23" s="20">
        <v>100.1</v>
      </c>
      <c r="N23" s="20">
        <v>100.1</v>
      </c>
      <c r="O23" s="20">
        <v>104</v>
      </c>
      <c r="P23" s="20">
        <v>104.2</v>
      </c>
      <c r="Q23" s="20">
        <v>100</v>
      </c>
      <c r="R23" s="20">
        <v>99.9</v>
      </c>
      <c r="S23" s="20">
        <v>45.5</v>
      </c>
      <c r="T23" s="20">
        <v>68.5</v>
      </c>
      <c r="U23" s="2">
        <v>79.3</v>
      </c>
      <c r="V23" s="2">
        <v>83.3</v>
      </c>
      <c r="W23" s="2">
        <v>82.2</v>
      </c>
      <c r="X23" s="7">
        <v>86.4</v>
      </c>
      <c r="Y23" s="2">
        <v>85.4</v>
      </c>
      <c r="Z23" s="2">
        <v>91.4</v>
      </c>
      <c r="AA23" s="39">
        <v>89.7</v>
      </c>
      <c r="AB23" s="39">
        <v>90.624999999999986</v>
      </c>
      <c r="AC23" s="45">
        <v>77.7</v>
      </c>
      <c r="AD23" s="45">
        <v>91.6</v>
      </c>
      <c r="AE23" s="25">
        <v>177.6</v>
      </c>
      <c r="AF23" s="45">
        <v>101.4</v>
      </c>
      <c r="AG23" s="50">
        <v>97.4</v>
      </c>
      <c r="AH23" s="50">
        <v>89.6</v>
      </c>
    </row>
    <row r="24" spans="1:34" ht="12.75" x14ac:dyDescent="0.2">
      <c r="A24" s="15">
        <v>417032230</v>
      </c>
      <c r="B24" s="18" t="s">
        <v>33</v>
      </c>
      <c r="C24" s="20">
        <v>104.6</v>
      </c>
      <c r="D24" s="20">
        <v>103.1</v>
      </c>
      <c r="E24" s="20">
        <v>102.35602094240836</v>
      </c>
      <c r="F24" s="20">
        <v>100.11299435028249</v>
      </c>
      <c r="G24" s="20">
        <v>102.22575516693165</v>
      </c>
      <c r="H24" s="20">
        <v>102.49507550886408</v>
      </c>
      <c r="I24" s="20">
        <v>103</v>
      </c>
      <c r="J24" s="20">
        <v>104.9</v>
      </c>
      <c r="K24" s="20">
        <v>104.6</v>
      </c>
      <c r="L24" s="20">
        <v>104.7</v>
      </c>
      <c r="M24" s="20">
        <v>104.6</v>
      </c>
      <c r="N24" s="20">
        <v>103.1</v>
      </c>
      <c r="O24" s="20">
        <v>100</v>
      </c>
      <c r="P24" s="20">
        <v>100</v>
      </c>
      <c r="Q24" s="20">
        <v>100</v>
      </c>
      <c r="R24" s="20">
        <v>84.8</v>
      </c>
      <c r="S24" s="20">
        <v>63.1</v>
      </c>
      <c r="T24" s="20">
        <v>75</v>
      </c>
      <c r="U24" s="2">
        <v>81</v>
      </c>
      <c r="V24" s="2">
        <v>81</v>
      </c>
      <c r="W24" s="2">
        <v>82.7</v>
      </c>
      <c r="X24" s="7">
        <v>82.1</v>
      </c>
      <c r="Y24" s="2">
        <v>82.1</v>
      </c>
      <c r="Z24" s="2">
        <v>85.6</v>
      </c>
      <c r="AA24" s="39">
        <v>88.6</v>
      </c>
      <c r="AB24" s="39">
        <v>73.913043478260875</v>
      </c>
      <c r="AC24" s="45">
        <v>55.9</v>
      </c>
      <c r="AD24" s="45">
        <v>98.3</v>
      </c>
      <c r="AE24" s="25">
        <v>100.3</v>
      </c>
      <c r="AF24" s="45">
        <v>100.2</v>
      </c>
      <c r="AG24" s="50">
        <v>101.1</v>
      </c>
      <c r="AH24" s="50">
        <v>101.4</v>
      </c>
    </row>
    <row r="25" spans="1:34" ht="12.75" x14ac:dyDescent="0.2">
      <c r="A25" s="15">
        <v>417032250</v>
      </c>
      <c r="B25" s="18" t="s">
        <v>34</v>
      </c>
      <c r="C25" s="20">
        <v>104.3</v>
      </c>
      <c r="D25" s="20">
        <v>104</v>
      </c>
      <c r="E25" s="20">
        <v>104.04647435897436</v>
      </c>
      <c r="F25" s="20">
        <v>103.88888888888887</v>
      </c>
      <c r="G25" s="20">
        <v>103.9992041384799</v>
      </c>
      <c r="H25" s="20">
        <v>104.35971685971683</v>
      </c>
      <c r="I25" s="20">
        <v>104.2</v>
      </c>
      <c r="J25" s="20">
        <v>104.9</v>
      </c>
      <c r="K25" s="20">
        <v>104.7</v>
      </c>
      <c r="L25" s="20">
        <v>104.8</v>
      </c>
      <c r="M25" s="20">
        <v>104.3</v>
      </c>
      <c r="N25" s="20">
        <v>104</v>
      </c>
      <c r="O25" s="20">
        <v>102.2</v>
      </c>
      <c r="P25" s="20">
        <v>100</v>
      </c>
      <c r="Q25" s="20">
        <v>100</v>
      </c>
      <c r="R25" s="20">
        <v>97.9</v>
      </c>
      <c r="S25" s="20">
        <v>80.099999999999994</v>
      </c>
      <c r="T25" s="20">
        <v>76.900000000000006</v>
      </c>
      <c r="U25" s="2">
        <v>80.400000000000006</v>
      </c>
      <c r="V25" s="2">
        <v>82.3</v>
      </c>
      <c r="W25" s="2">
        <v>83.1</v>
      </c>
      <c r="X25" s="7">
        <v>85.7</v>
      </c>
      <c r="Y25" s="2">
        <v>83.6</v>
      </c>
      <c r="Z25" s="2">
        <v>87.1</v>
      </c>
      <c r="AA25" s="39">
        <v>88.3</v>
      </c>
      <c r="AB25" s="39">
        <v>86.549707602339183</v>
      </c>
      <c r="AC25" s="45">
        <v>79.400000000000006</v>
      </c>
      <c r="AD25" s="45">
        <v>98.5</v>
      </c>
      <c r="AE25" s="25">
        <v>100.8</v>
      </c>
      <c r="AF25" s="45">
        <v>100.1</v>
      </c>
      <c r="AG25" s="50">
        <v>101.7</v>
      </c>
      <c r="AH25" s="50">
        <v>101.9</v>
      </c>
    </row>
    <row r="26" spans="1:34" ht="12.75" x14ac:dyDescent="0.2">
      <c r="A26" s="15">
        <v>417032300</v>
      </c>
      <c r="B26" s="18" t="s">
        <v>35</v>
      </c>
      <c r="C26" s="20">
        <v>104.3</v>
      </c>
      <c r="D26" s="20">
        <v>101.6</v>
      </c>
      <c r="E26" s="20">
        <v>102.66463646745339</v>
      </c>
      <c r="F26" s="20">
        <v>100.94000000000001</v>
      </c>
      <c r="G26" s="20">
        <v>102.28894573852163</v>
      </c>
      <c r="H26" s="20">
        <v>103.32398462657113</v>
      </c>
      <c r="I26" s="20">
        <v>102.7</v>
      </c>
      <c r="J26" s="20">
        <v>109.6</v>
      </c>
      <c r="K26" s="20">
        <v>108.6</v>
      </c>
      <c r="L26" s="20">
        <v>104.8</v>
      </c>
      <c r="M26" s="20">
        <v>104.3</v>
      </c>
      <c r="N26" s="20">
        <v>101.6</v>
      </c>
      <c r="O26" s="20">
        <v>100.6</v>
      </c>
      <c r="P26" s="20">
        <v>100</v>
      </c>
      <c r="Q26" s="20">
        <v>100</v>
      </c>
      <c r="R26" s="20">
        <v>85.1</v>
      </c>
      <c r="S26" s="20">
        <v>72.400000000000006</v>
      </c>
      <c r="T26" s="20">
        <v>79.400000000000006</v>
      </c>
      <c r="U26" s="2">
        <v>83.9</v>
      </c>
      <c r="V26" s="2">
        <v>80.900000000000006</v>
      </c>
      <c r="W26" s="2">
        <v>82.1</v>
      </c>
      <c r="X26" s="7">
        <v>82.2</v>
      </c>
      <c r="Y26" s="2">
        <v>81.400000000000006</v>
      </c>
      <c r="Z26" s="2">
        <v>83.4</v>
      </c>
      <c r="AA26" s="39">
        <v>89.1</v>
      </c>
      <c r="AB26" s="39">
        <v>74.999999999999986</v>
      </c>
      <c r="AC26" s="45">
        <v>59</v>
      </c>
      <c r="AD26" s="45">
        <v>98.2</v>
      </c>
      <c r="AE26" s="25">
        <v>100.4</v>
      </c>
      <c r="AF26" s="45">
        <v>100.3</v>
      </c>
      <c r="AG26" s="50">
        <v>101.2</v>
      </c>
      <c r="AH26" s="50">
        <v>101.3</v>
      </c>
    </row>
    <row r="27" spans="1:34" ht="12.75" x14ac:dyDescent="0.2">
      <c r="A27" s="15">
        <v>417034100</v>
      </c>
      <c r="B27" s="18" t="s">
        <v>36</v>
      </c>
      <c r="C27" s="20">
        <v>108.9</v>
      </c>
      <c r="D27" s="20">
        <v>107.7</v>
      </c>
      <c r="E27" s="20">
        <v>109.79929161747344</v>
      </c>
      <c r="F27" s="20">
        <v>106.23987034035656</v>
      </c>
      <c r="G27" s="20">
        <v>105.20094562647753</v>
      </c>
      <c r="H27" s="20">
        <v>105.11993549687564</v>
      </c>
      <c r="I27" s="20">
        <v>106</v>
      </c>
      <c r="J27" s="20">
        <v>107.2</v>
      </c>
      <c r="K27" s="20">
        <v>108.7</v>
      </c>
      <c r="L27" s="20">
        <v>109.1</v>
      </c>
      <c r="M27" s="20">
        <v>108.9</v>
      </c>
      <c r="N27" s="20">
        <v>107.7</v>
      </c>
      <c r="O27" s="20">
        <v>107.7</v>
      </c>
      <c r="P27" s="20">
        <v>100</v>
      </c>
      <c r="Q27" s="20">
        <v>100.2</v>
      </c>
      <c r="R27" s="20">
        <v>99.1</v>
      </c>
      <c r="S27" s="20">
        <v>93.1</v>
      </c>
      <c r="T27" s="20">
        <v>92</v>
      </c>
      <c r="U27" s="2">
        <v>85.4</v>
      </c>
      <c r="V27" s="2">
        <v>85.3</v>
      </c>
      <c r="W27" s="2">
        <v>86.2</v>
      </c>
      <c r="X27" s="7">
        <v>90.6</v>
      </c>
      <c r="Y27" s="2">
        <v>92.4</v>
      </c>
      <c r="Z27" s="2">
        <v>93.9</v>
      </c>
      <c r="AA27" s="39">
        <v>91.8</v>
      </c>
      <c r="AB27" s="39">
        <v>50.482315112540185</v>
      </c>
      <c r="AC27" s="45">
        <v>81</v>
      </c>
      <c r="AD27" s="45">
        <v>100</v>
      </c>
      <c r="AE27" s="25">
        <v>101.5</v>
      </c>
      <c r="AF27" s="45">
        <v>107.2</v>
      </c>
      <c r="AG27" s="50">
        <v>103.2</v>
      </c>
      <c r="AH27" s="50">
        <v>105.5</v>
      </c>
    </row>
    <row r="28" spans="1:34" ht="12.75" x14ac:dyDescent="0.2">
      <c r="A28" s="15">
        <v>417034400</v>
      </c>
      <c r="B28" s="18" t="s">
        <v>37</v>
      </c>
      <c r="C28" s="20">
        <v>105.4</v>
      </c>
      <c r="D28" s="20">
        <v>105.1</v>
      </c>
      <c r="E28" s="20">
        <v>104.18604651162791</v>
      </c>
      <c r="F28" s="20">
        <v>104.48916408668731</v>
      </c>
      <c r="G28" s="20">
        <v>104.1412911084044</v>
      </c>
      <c r="H28" s="20">
        <v>104.13306451612905</v>
      </c>
      <c r="I28" s="20">
        <v>104.3</v>
      </c>
      <c r="J28" s="20">
        <v>105.7</v>
      </c>
      <c r="K28" s="20">
        <v>105.6</v>
      </c>
      <c r="L28" s="20">
        <v>105.7</v>
      </c>
      <c r="M28" s="20">
        <v>105.4</v>
      </c>
      <c r="N28" s="20">
        <v>105.1</v>
      </c>
      <c r="O28" s="20">
        <v>104.3</v>
      </c>
      <c r="P28" s="20">
        <v>100</v>
      </c>
      <c r="Q28" s="20">
        <v>100</v>
      </c>
      <c r="R28" s="20">
        <v>78.400000000000006</v>
      </c>
      <c r="S28" s="20">
        <v>74.5</v>
      </c>
      <c r="T28" s="20">
        <v>71.400000000000006</v>
      </c>
      <c r="U28" s="2">
        <v>81.400000000000006</v>
      </c>
      <c r="V28" s="2">
        <v>82.6</v>
      </c>
      <c r="W28" s="2">
        <v>83</v>
      </c>
      <c r="X28" s="7">
        <v>84.4</v>
      </c>
      <c r="Y28" s="2">
        <v>85.2</v>
      </c>
      <c r="Z28" s="2">
        <v>87.2</v>
      </c>
      <c r="AA28" s="39">
        <v>87.7</v>
      </c>
      <c r="AB28" s="39">
        <v>89.403973509933778</v>
      </c>
      <c r="AC28" s="45">
        <v>77</v>
      </c>
      <c r="AD28" s="45">
        <v>98.7</v>
      </c>
      <c r="AE28" s="25">
        <v>100.8</v>
      </c>
      <c r="AF28" s="45">
        <v>100.9</v>
      </c>
      <c r="AG28" s="50">
        <v>101.4</v>
      </c>
      <c r="AH28" s="50">
        <v>101.2</v>
      </c>
    </row>
    <row r="29" spans="1:34" ht="12.75" x14ac:dyDescent="0.2">
      <c r="A29" s="15">
        <v>417034300</v>
      </c>
      <c r="B29" s="18" t="s">
        <v>38</v>
      </c>
      <c r="C29" s="20">
        <v>105.4</v>
      </c>
      <c r="D29" s="20">
        <v>104.6</v>
      </c>
      <c r="E29" s="20">
        <v>104.1545492314084</v>
      </c>
      <c r="F29" s="20">
        <v>104.44759206798868</v>
      </c>
      <c r="G29" s="20">
        <v>104.44713968061453</v>
      </c>
      <c r="H29" s="20">
        <v>104.27139806144241</v>
      </c>
      <c r="I29" s="20">
        <v>104.8</v>
      </c>
      <c r="J29" s="20">
        <v>106.2</v>
      </c>
      <c r="K29" s="20">
        <v>106.2</v>
      </c>
      <c r="L29" s="20">
        <v>106.2</v>
      </c>
      <c r="M29" s="20">
        <v>105.4</v>
      </c>
      <c r="N29" s="20">
        <v>104.6</v>
      </c>
      <c r="O29" s="20">
        <v>104.3</v>
      </c>
      <c r="P29" s="20">
        <v>100</v>
      </c>
      <c r="Q29" s="20">
        <v>100</v>
      </c>
      <c r="R29" s="20">
        <v>77.8</v>
      </c>
      <c r="S29" s="20">
        <v>68.8</v>
      </c>
      <c r="T29" s="20">
        <v>74.900000000000006</v>
      </c>
      <c r="U29" s="2">
        <v>80.900000000000006</v>
      </c>
      <c r="V29" s="2">
        <v>82.6</v>
      </c>
      <c r="W29" s="2">
        <v>83.7</v>
      </c>
      <c r="X29" s="7">
        <v>84.2</v>
      </c>
      <c r="Y29" s="2">
        <v>86.1</v>
      </c>
      <c r="Z29" s="2">
        <v>86.8</v>
      </c>
      <c r="AA29" s="39">
        <v>86.8</v>
      </c>
      <c r="AB29" s="39">
        <v>65.322580645161281</v>
      </c>
      <c r="AC29" s="45">
        <v>77.8</v>
      </c>
      <c r="AD29" s="45">
        <v>98.4</v>
      </c>
      <c r="AE29" s="25">
        <v>100.6</v>
      </c>
      <c r="AF29" s="45">
        <v>100.5</v>
      </c>
      <c r="AG29" s="50">
        <v>101.5</v>
      </c>
      <c r="AH29" s="50">
        <v>101.2</v>
      </c>
    </row>
    <row r="30" spans="1:34" ht="12.75" x14ac:dyDescent="0.2">
      <c r="A30" s="15">
        <v>417034200</v>
      </c>
      <c r="B30" s="18" t="s">
        <v>39</v>
      </c>
      <c r="C30" s="20">
        <v>106</v>
      </c>
      <c r="D30" s="20">
        <v>100</v>
      </c>
      <c r="E30" s="20">
        <v>103.78494048415136</v>
      </c>
      <c r="F30" s="20">
        <v>105.05091649694501</v>
      </c>
      <c r="G30" s="20">
        <v>103.62073045673266</v>
      </c>
      <c r="H30" s="20">
        <v>103.60848898707906</v>
      </c>
      <c r="I30" s="20">
        <v>104.5</v>
      </c>
      <c r="J30" s="20">
        <v>104.6</v>
      </c>
      <c r="K30" s="20">
        <v>104.7</v>
      </c>
      <c r="L30" s="20">
        <v>106</v>
      </c>
      <c r="M30" s="20">
        <v>106</v>
      </c>
      <c r="N30" s="20">
        <v>100</v>
      </c>
      <c r="O30" s="20">
        <v>107.1</v>
      </c>
      <c r="P30" s="20">
        <v>100.8</v>
      </c>
      <c r="Q30" s="20">
        <v>89.9</v>
      </c>
      <c r="R30" s="20">
        <v>74.400000000000006</v>
      </c>
      <c r="S30" s="20">
        <v>76.7</v>
      </c>
      <c r="T30" s="20">
        <v>75.7</v>
      </c>
      <c r="U30" s="2">
        <v>75.3</v>
      </c>
      <c r="V30" s="2">
        <v>83.6</v>
      </c>
      <c r="W30" s="2">
        <v>82</v>
      </c>
      <c r="X30" s="2">
        <v>82.9</v>
      </c>
      <c r="Y30" s="2">
        <v>87.4</v>
      </c>
      <c r="Z30" s="2">
        <v>88.9</v>
      </c>
      <c r="AA30" s="39">
        <v>90.9</v>
      </c>
      <c r="AB30" s="39">
        <v>56.701030927835049</v>
      </c>
      <c r="AC30" s="45">
        <v>66.7</v>
      </c>
      <c r="AD30" s="45">
        <v>83.1</v>
      </c>
      <c r="AE30" s="25">
        <v>83.3</v>
      </c>
      <c r="AF30" s="45">
        <v>84.8</v>
      </c>
      <c r="AG30" s="50">
        <v>86.1</v>
      </c>
      <c r="AH30" s="50">
        <v>82.9</v>
      </c>
    </row>
    <row r="31" spans="1:34" ht="12.75" x14ac:dyDescent="0.2">
      <c r="A31" s="15"/>
      <c r="B31" s="1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"/>
      <c r="W31" s="2"/>
      <c r="X31" s="2"/>
      <c r="Y31" s="2"/>
      <c r="Z31" s="2"/>
      <c r="AH31" s="49"/>
    </row>
    <row r="32" spans="1:34" s="17" customFormat="1" x14ac:dyDescent="0.2">
      <c r="A32" s="15">
        <v>417020000</v>
      </c>
      <c r="B32" s="16" t="s">
        <v>15</v>
      </c>
      <c r="C32" s="1">
        <v>103.2</v>
      </c>
      <c r="D32" s="1">
        <v>103</v>
      </c>
      <c r="E32" s="1">
        <v>103.25311942959001</v>
      </c>
      <c r="F32" s="1">
        <v>102.37771739130434</v>
      </c>
      <c r="G32" s="1">
        <v>101.98683015440508</v>
      </c>
      <c r="H32" s="1">
        <v>101.91554201131909</v>
      </c>
      <c r="I32" s="1">
        <v>103.7</v>
      </c>
      <c r="J32" s="1">
        <v>105.63313328183493</v>
      </c>
      <c r="K32" s="1">
        <v>104.8</v>
      </c>
      <c r="L32" s="1">
        <v>103.4</v>
      </c>
      <c r="M32" s="1">
        <v>103.2</v>
      </c>
      <c r="N32" s="1">
        <v>103</v>
      </c>
      <c r="O32" s="1">
        <v>111.6</v>
      </c>
      <c r="P32" s="1">
        <v>105.3</v>
      </c>
      <c r="Q32" s="1">
        <v>101.9</v>
      </c>
      <c r="R32" s="1">
        <v>80.7</v>
      </c>
      <c r="S32" s="1">
        <v>57.3</v>
      </c>
      <c r="T32" s="1">
        <v>48.1</v>
      </c>
      <c r="U32" s="17">
        <v>41.2</v>
      </c>
      <c r="V32" s="1">
        <v>36</v>
      </c>
      <c r="W32" s="1">
        <v>30.1</v>
      </c>
      <c r="X32" s="17">
        <v>26.3</v>
      </c>
      <c r="Y32" s="17">
        <v>23.8</v>
      </c>
      <c r="Z32" s="1">
        <v>21.7</v>
      </c>
      <c r="AA32" s="37">
        <v>102.2</v>
      </c>
      <c r="AB32" s="37">
        <v>86.3</v>
      </c>
      <c r="AC32" s="17">
        <v>106.5</v>
      </c>
      <c r="AD32" s="17">
        <v>136.19999999999999</v>
      </c>
      <c r="AE32" s="17">
        <v>155.30000000000001</v>
      </c>
      <c r="AF32" s="37">
        <v>166.9</v>
      </c>
      <c r="AG32" s="37">
        <v>178.9</v>
      </c>
      <c r="AH32" s="37">
        <v>191.2</v>
      </c>
    </row>
    <row r="33" spans="1:34" x14ac:dyDescent="0.2">
      <c r="A33" s="15">
        <v>417022050</v>
      </c>
      <c r="B33" s="18" t="s">
        <v>16</v>
      </c>
      <c r="C33" s="2">
        <v>101.3</v>
      </c>
      <c r="D33" s="2">
        <v>101.3</v>
      </c>
      <c r="E33" s="2">
        <v>101.27504553734063</v>
      </c>
      <c r="F33" s="2">
        <v>101.22282608695652</v>
      </c>
      <c r="G33" s="2">
        <v>101.31208997188376</v>
      </c>
      <c r="H33" s="2">
        <v>101.31926121372032</v>
      </c>
      <c r="I33" s="2">
        <v>106.5369596815255</v>
      </c>
      <c r="J33" s="2">
        <v>101.30363036303632</v>
      </c>
      <c r="K33" s="2">
        <v>101.30913418625408</v>
      </c>
      <c r="L33" s="2">
        <v>101.3</v>
      </c>
      <c r="M33" s="2">
        <v>101.3</v>
      </c>
      <c r="N33" s="2">
        <v>101.3</v>
      </c>
      <c r="O33" s="2">
        <v>101.1</v>
      </c>
      <c r="P33" s="2">
        <v>101.35869565217391</v>
      </c>
      <c r="Q33" s="2">
        <v>99.820143884892076</v>
      </c>
      <c r="R33" s="2">
        <v>77.900000000000006</v>
      </c>
      <c r="S33" s="2">
        <v>56</v>
      </c>
      <c r="T33" s="2">
        <v>41</v>
      </c>
      <c r="U33" s="2">
        <v>33.911203029814068</v>
      </c>
      <c r="V33" s="2">
        <v>27.732529727968725</v>
      </c>
      <c r="W33" s="2">
        <v>22.2</v>
      </c>
      <c r="X33" s="2">
        <v>19.399999999999999</v>
      </c>
      <c r="Y33" s="7">
        <v>17.7</v>
      </c>
      <c r="Z33" s="7">
        <v>15.8</v>
      </c>
      <c r="AA33" s="39">
        <v>94.594594594594597</v>
      </c>
      <c r="AB33" s="39">
        <v>64.900000000000006</v>
      </c>
      <c r="AC33" s="25">
        <f>'грузоперевозки авт.'!AC36/'грузоперевозки авт.'!Q36*100</f>
        <v>98.558558558558559</v>
      </c>
      <c r="AD33" s="25">
        <f>'грузоперевозки авт.'!AD36/'грузоперевозки авт.'!R36*100</f>
        <v>126.20689655172414</v>
      </c>
      <c r="AE33" s="25">
        <v>145.95041322314049</v>
      </c>
      <c r="AF33" s="45">
        <v>154.71074380165288</v>
      </c>
      <c r="AG33" s="50">
        <v>182.59541984732823</v>
      </c>
      <c r="AH33" s="56">
        <v>210.04243281471005</v>
      </c>
    </row>
    <row r="34" spans="1:34" x14ac:dyDescent="0.2">
      <c r="A34" s="15">
        <v>417022100</v>
      </c>
      <c r="B34" s="18" t="s">
        <v>18</v>
      </c>
      <c r="C34" s="2">
        <v>115.9</v>
      </c>
      <c r="D34" s="2">
        <v>114.9</v>
      </c>
      <c r="E34" s="2">
        <v>113.81215469613259</v>
      </c>
      <c r="F34" s="2">
        <v>109.12240184757506</v>
      </c>
      <c r="G34" s="2">
        <v>104.68431771894093</v>
      </c>
      <c r="H34" s="2">
        <v>104.56741326306545</v>
      </c>
      <c r="I34" s="2">
        <v>111.09832548607189</v>
      </c>
      <c r="J34" s="2">
        <v>139.1</v>
      </c>
      <c r="K34" s="2">
        <v>125.60787934749156</v>
      </c>
      <c r="L34" s="2">
        <v>116.4</v>
      </c>
      <c r="M34" s="2">
        <v>115.9</v>
      </c>
      <c r="N34" s="2">
        <v>114.9</v>
      </c>
      <c r="O34" s="2">
        <v>139.80000000000001</v>
      </c>
      <c r="P34" s="2">
        <v>116.96969696969697</v>
      </c>
      <c r="Q34" s="2">
        <v>107.16019417475727</v>
      </c>
      <c r="R34" s="2">
        <v>95.6</v>
      </c>
      <c r="S34" s="2">
        <v>55.9</v>
      </c>
      <c r="T34" s="2">
        <v>61.8</v>
      </c>
      <c r="U34" s="2">
        <v>56.277347854768564</v>
      </c>
      <c r="V34" s="2">
        <v>17.674000393379973</v>
      </c>
      <c r="W34" s="2">
        <v>53.6</v>
      </c>
      <c r="X34" s="2">
        <v>51.6</v>
      </c>
      <c r="Y34" s="7">
        <v>50.5</v>
      </c>
      <c r="Z34" s="7">
        <v>50.3</v>
      </c>
      <c r="AA34" s="39">
        <v>100.29673590504449</v>
      </c>
      <c r="AB34" s="39">
        <v>134.30000000000001</v>
      </c>
      <c r="AC34" s="25">
        <f>'грузоперевозки авт.'!AC37/'грузоперевозки авт.'!Q37*100</f>
        <v>154.36013590033977</v>
      </c>
      <c r="AD34" s="25">
        <f>'грузоперевозки авт.'!AD37/'грузоперевозки авт.'!R37*100</f>
        <v>183.96017699115043</v>
      </c>
      <c r="AE34" s="25">
        <v>174.5865970409051</v>
      </c>
      <c r="AF34" s="45">
        <v>218.7119234116623</v>
      </c>
      <c r="AG34" s="50">
        <v>177.74480712166172</v>
      </c>
      <c r="AH34" s="56">
        <v>122.66526757607556</v>
      </c>
    </row>
    <row r="35" spans="1:34" x14ac:dyDescent="0.2">
      <c r="A35" s="15">
        <v>417022150</v>
      </c>
      <c r="B35" s="18" t="s">
        <v>19</v>
      </c>
      <c r="C35" s="2">
        <v>101.3</v>
      </c>
      <c r="D35" s="2">
        <v>101.3</v>
      </c>
      <c r="E35" s="2">
        <v>101.2</v>
      </c>
      <c r="F35" s="2">
        <v>101.19260584376863</v>
      </c>
      <c r="G35" s="2">
        <v>101.18993135011442</v>
      </c>
      <c r="H35" s="2">
        <v>101.23456790123457</v>
      </c>
      <c r="I35" s="2">
        <v>106.08512067053051</v>
      </c>
      <c r="J35" s="2">
        <v>101.20577617328519</v>
      </c>
      <c r="K35" s="2">
        <v>101.23328122285911</v>
      </c>
      <c r="L35" s="2">
        <v>101.2</v>
      </c>
      <c r="M35" s="2">
        <v>101.3</v>
      </c>
      <c r="N35" s="2">
        <v>101.3</v>
      </c>
      <c r="O35" s="2">
        <v>101.4</v>
      </c>
      <c r="P35" s="2">
        <v>101.31264916467779</v>
      </c>
      <c r="Q35" s="2">
        <v>100.63241106719367</v>
      </c>
      <c r="R35" s="2">
        <v>77.7</v>
      </c>
      <c r="S35" s="2">
        <v>61.7</v>
      </c>
      <c r="T35" s="2">
        <v>49.1</v>
      </c>
      <c r="U35" s="2">
        <v>40.343408801300455</v>
      </c>
      <c r="V35" s="2">
        <v>35.742312905757302</v>
      </c>
      <c r="W35" s="2">
        <v>27.8</v>
      </c>
      <c r="X35" s="2">
        <v>23.6</v>
      </c>
      <c r="Y35" s="7">
        <v>20.9</v>
      </c>
      <c r="Z35" s="7">
        <v>19.100000000000001</v>
      </c>
      <c r="AA35" s="39">
        <v>108.0568720379147</v>
      </c>
      <c r="AB35" s="39">
        <v>66.599999999999994</v>
      </c>
      <c r="AC35" s="25">
        <f>'грузоперевозки авт.'!AC38/'грузоперевозки авт.'!Q38*100</f>
        <v>100.471327572663</v>
      </c>
      <c r="AD35" s="25">
        <f>'грузоперевозки авт.'!AD38/'грузоперевозки авт.'!R38*100</f>
        <v>129.6436694465504</v>
      </c>
      <c r="AE35" s="25">
        <v>151.24633431085044</v>
      </c>
      <c r="AF35" s="45">
        <v>181.30498533724341</v>
      </c>
      <c r="AG35" s="50">
        <v>192.78846153846155</v>
      </c>
      <c r="AH35" s="56">
        <v>222.07230471271791</v>
      </c>
    </row>
    <row r="36" spans="1:34" x14ac:dyDescent="0.2">
      <c r="A36" s="15">
        <v>417022157</v>
      </c>
      <c r="B36" s="19" t="s">
        <v>20</v>
      </c>
      <c r="C36" s="2">
        <v>101.2</v>
      </c>
      <c r="D36" s="2">
        <v>101.2</v>
      </c>
      <c r="E36" s="2">
        <v>101.20481927710843</v>
      </c>
      <c r="F36" s="2">
        <v>101.78571428571431</v>
      </c>
      <c r="G36" s="2">
        <v>101.27388535031847</v>
      </c>
      <c r="H36" s="2">
        <v>101.12149532710282</v>
      </c>
      <c r="I36" s="2">
        <v>102.94157322270696</v>
      </c>
      <c r="J36" s="2">
        <v>101.04848484848486</v>
      </c>
      <c r="K36" s="2">
        <v>101.04602510460252</v>
      </c>
      <c r="L36" s="2">
        <v>101.1</v>
      </c>
      <c r="M36" s="2">
        <v>101.2</v>
      </c>
      <c r="N36" s="2">
        <v>101.2</v>
      </c>
      <c r="O36" s="2">
        <v>100</v>
      </c>
      <c r="P36" s="2">
        <v>100</v>
      </c>
      <c r="Q36" s="2">
        <v>101.19047619047619</v>
      </c>
      <c r="R36" s="2">
        <v>84.2</v>
      </c>
      <c r="S36" s="2">
        <v>67.3</v>
      </c>
      <c r="T36" s="2">
        <v>54.6</v>
      </c>
      <c r="U36" s="2">
        <v>47.405154528223662</v>
      </c>
      <c r="V36" s="2">
        <v>41.984046062496247</v>
      </c>
      <c r="W36" s="2">
        <v>35</v>
      </c>
      <c r="X36" s="2">
        <v>32.200000000000003</v>
      </c>
      <c r="Y36" s="7">
        <v>30.7</v>
      </c>
      <c r="Z36" s="7">
        <v>29.9</v>
      </c>
      <c r="AA36" s="39">
        <v>110.71428571428572</v>
      </c>
      <c r="AB36" s="39">
        <v>65.900000000000006</v>
      </c>
      <c r="AC36" s="25">
        <f>'грузоперевозки авт.'!AC39/'грузоперевозки авт.'!Q39*100</f>
        <v>98.82352941176471</v>
      </c>
      <c r="AD36" s="25">
        <f>'грузоперевозки авт.'!AD39/'грузоперевозки авт.'!R39*100</f>
        <v>117.70833333333334</v>
      </c>
      <c r="AE36" s="25">
        <v>127.10280373831777</v>
      </c>
      <c r="AF36" s="45">
        <v>157.94392523364488</v>
      </c>
      <c r="AG36" s="50">
        <v>153.48837209302326</v>
      </c>
      <c r="AH36" s="56">
        <v>150.33112582781456</v>
      </c>
    </row>
    <row r="37" spans="1:34" x14ac:dyDescent="0.2">
      <c r="A37" s="15">
        <v>417022200</v>
      </c>
      <c r="B37" s="18" t="s">
        <v>21</v>
      </c>
      <c r="C37" s="2">
        <v>101.2</v>
      </c>
      <c r="D37" s="2">
        <v>101.2</v>
      </c>
      <c r="E37" s="2">
        <v>101.42180094786728</v>
      </c>
      <c r="F37" s="2">
        <v>101.41342756183744</v>
      </c>
      <c r="G37" s="2">
        <v>101.15740740740742</v>
      </c>
      <c r="H37" s="2">
        <v>101.34003350083751</v>
      </c>
      <c r="I37" s="2">
        <v>103.33713888294007</v>
      </c>
      <c r="J37" s="2">
        <v>103.9</v>
      </c>
      <c r="K37" s="2">
        <v>101.25391849529781</v>
      </c>
      <c r="L37" s="2">
        <v>101.2</v>
      </c>
      <c r="M37" s="2">
        <v>101.2</v>
      </c>
      <c r="N37" s="2">
        <v>101.2</v>
      </c>
      <c r="O37" s="2">
        <v>101.4</v>
      </c>
      <c r="P37" s="2">
        <v>101.40845070422534</v>
      </c>
      <c r="Q37" s="2">
        <v>100.46728971962618</v>
      </c>
      <c r="R37" s="2">
        <v>78.3</v>
      </c>
      <c r="S37" s="2">
        <v>53.3</v>
      </c>
      <c r="T37" s="2">
        <v>40</v>
      </c>
      <c r="U37" s="2">
        <v>32.992213920389631</v>
      </c>
      <c r="V37" s="2">
        <v>17.106105700003475</v>
      </c>
      <c r="W37" s="2">
        <v>22.6</v>
      </c>
      <c r="X37" s="2">
        <v>20</v>
      </c>
      <c r="Y37" s="7">
        <v>18.5</v>
      </c>
      <c r="Z37" s="7">
        <v>16.899999999999999</v>
      </c>
      <c r="AA37" s="39">
        <v>104.16666666666667</v>
      </c>
      <c r="AB37" s="39">
        <v>65.3</v>
      </c>
      <c r="AC37" s="25">
        <f>'грузоперевозки авт.'!AC40/'грузоперевозки авт.'!Q40*100</f>
        <v>98.604651162790688</v>
      </c>
      <c r="AD37" s="25">
        <f>'грузоперевозки авт.'!AD40/'грузоперевозки авт.'!R40*100</f>
        <v>126.78571428571428</v>
      </c>
      <c r="AE37" s="25">
        <v>147.21030042918451</v>
      </c>
      <c r="AF37" s="45">
        <v>184.12017167381973</v>
      </c>
      <c r="AG37" s="50">
        <v>200</v>
      </c>
      <c r="AH37" s="56">
        <v>212.96296296296299</v>
      </c>
    </row>
    <row r="38" spans="1:34" x14ac:dyDescent="0.2">
      <c r="A38" s="15">
        <v>417022250</v>
      </c>
      <c r="B38" s="18" t="s">
        <v>22</v>
      </c>
      <c r="C38" s="2">
        <v>101.1</v>
      </c>
      <c r="D38" s="2">
        <v>101.1</v>
      </c>
      <c r="E38" s="2">
        <v>101.25786163522012</v>
      </c>
      <c r="F38" s="2">
        <v>101.17096018735363</v>
      </c>
      <c r="G38" s="2">
        <v>101.16959064327484</v>
      </c>
      <c r="H38" s="2">
        <v>101.16772823779192</v>
      </c>
      <c r="I38" s="2">
        <v>100.70541569895792</v>
      </c>
      <c r="J38" s="2">
        <v>101.12193460490462</v>
      </c>
      <c r="K38" s="2">
        <v>101.11596312469675</v>
      </c>
      <c r="L38" s="2">
        <v>101.1</v>
      </c>
      <c r="M38" s="2">
        <v>101.1</v>
      </c>
      <c r="N38" s="2">
        <v>101.1</v>
      </c>
      <c r="O38" s="2">
        <v>100.9</v>
      </c>
      <c r="P38" s="2">
        <v>100.93457943925235</v>
      </c>
      <c r="Q38" s="2">
        <v>100.62111801242236</v>
      </c>
      <c r="R38" s="2">
        <v>76.599999999999994</v>
      </c>
      <c r="S38" s="2">
        <v>48.8</v>
      </c>
      <c r="T38" s="2">
        <v>36.200000000000003</v>
      </c>
      <c r="U38" s="2">
        <v>29.37263277001616</v>
      </c>
      <c r="V38" s="2">
        <v>24.251079509858741</v>
      </c>
      <c r="W38" s="2">
        <v>18.3</v>
      </c>
      <c r="X38" s="2">
        <v>15.1</v>
      </c>
      <c r="Y38" s="7">
        <v>13.1</v>
      </c>
      <c r="Z38" s="7">
        <v>10.9</v>
      </c>
      <c r="AA38" s="39">
        <v>98.148148148148138</v>
      </c>
      <c r="AB38" s="39">
        <v>65.400000000000006</v>
      </c>
      <c r="AC38" s="25">
        <f>'грузоперевозки авт.'!AC41/'грузоперевозки авт.'!Q41*100</f>
        <v>98.765432098765444</v>
      </c>
      <c r="AD38" s="25">
        <f>'грузоперевозки авт.'!AD41/'грузоперевозки авт.'!R41*100</f>
        <v>129.607250755287</v>
      </c>
      <c r="AE38" s="25">
        <v>153.25443786982248</v>
      </c>
      <c r="AF38" s="45">
        <v>191.71597633136093</v>
      </c>
      <c r="AG38" s="50">
        <v>215.625</v>
      </c>
      <c r="AH38" s="56">
        <v>236.51226158038145</v>
      </c>
    </row>
    <row r="39" spans="1:34" x14ac:dyDescent="0.2">
      <c r="A39" s="15">
        <v>417024100</v>
      </c>
      <c r="B39" s="18" t="s">
        <v>17</v>
      </c>
      <c r="C39" s="2">
        <v>101.2</v>
      </c>
      <c r="D39" s="2">
        <v>101.3</v>
      </c>
      <c r="E39" s="2">
        <v>101.2006861063465</v>
      </c>
      <c r="F39" s="2">
        <v>101.27877237851663</v>
      </c>
      <c r="G39" s="2">
        <v>101.22525918944393</v>
      </c>
      <c r="H39" s="2">
        <v>101.23939986953685</v>
      </c>
      <c r="I39" s="2">
        <v>103.06159991979051</v>
      </c>
      <c r="J39" s="2">
        <v>101.23985536359983</v>
      </c>
      <c r="K39" s="2">
        <v>101.25418060200668</v>
      </c>
      <c r="L39" s="2">
        <v>101.2</v>
      </c>
      <c r="M39" s="2">
        <v>101.2</v>
      </c>
      <c r="N39" s="2">
        <v>101.3</v>
      </c>
      <c r="O39" s="2">
        <v>101.5</v>
      </c>
      <c r="P39" s="2">
        <v>101.53452685421995</v>
      </c>
      <c r="Q39" s="2">
        <v>100.33898305084745</v>
      </c>
      <c r="R39" s="2">
        <v>76.099999999999994</v>
      </c>
      <c r="S39" s="2">
        <v>57.2</v>
      </c>
      <c r="T39" s="2">
        <v>40.299999999999997</v>
      </c>
      <c r="U39" s="2">
        <v>32.588060316177355</v>
      </c>
      <c r="V39" s="2">
        <v>25.715714365083777</v>
      </c>
      <c r="W39" s="2">
        <v>18.600000000000001</v>
      </c>
      <c r="X39" s="2">
        <v>14.9</v>
      </c>
      <c r="Y39" s="7">
        <v>12.6</v>
      </c>
      <c r="Z39" s="7">
        <v>10.8</v>
      </c>
      <c r="AA39" s="39">
        <v>101.5228426395939</v>
      </c>
      <c r="AB39" s="39">
        <v>67</v>
      </c>
      <c r="AC39" s="25">
        <f>'грузоперевозки авт.'!AC42/'грузоперевозки авт.'!Q42*100</f>
        <v>102.02702702702702</v>
      </c>
      <c r="AD39" s="25">
        <f>'грузоперевозки авт.'!AD42/'грузоперевозки авт.'!R42*100</f>
        <v>134.49419568822555</v>
      </c>
      <c r="AE39" s="25">
        <v>159.28338762214983</v>
      </c>
      <c r="AF39" s="45">
        <v>166.12377850162866</v>
      </c>
      <c r="AG39" s="50">
        <v>176.10062893081761</v>
      </c>
      <c r="AH39" s="56">
        <v>247.6479514415781</v>
      </c>
    </row>
    <row r="40" spans="1:34" s="17" customFormat="1" x14ac:dyDescent="0.2">
      <c r="A40" s="15">
        <v>417024200</v>
      </c>
      <c r="B40" s="18" t="s">
        <v>23</v>
      </c>
      <c r="C40" s="2">
        <v>101.8</v>
      </c>
      <c r="D40" s="2">
        <v>101.5</v>
      </c>
      <c r="E40" s="2">
        <v>101.17233294255567</v>
      </c>
      <c r="F40" s="2">
        <v>101.16383169203222</v>
      </c>
      <c r="G40" s="2">
        <v>101.20141342756183</v>
      </c>
      <c r="H40" s="2">
        <v>101.28851540616246</v>
      </c>
      <c r="I40" s="2">
        <v>103.67324248078378</v>
      </c>
      <c r="J40" s="2">
        <v>124.90196078431374</v>
      </c>
      <c r="K40" s="2">
        <v>101.29491744901262</v>
      </c>
      <c r="L40" s="2">
        <v>101.6</v>
      </c>
      <c r="M40" s="2">
        <v>101.8</v>
      </c>
      <c r="N40" s="2">
        <v>101.5</v>
      </c>
      <c r="O40" s="2">
        <v>101.1</v>
      </c>
      <c r="P40" s="2">
        <v>105.26315789473684</v>
      </c>
      <c r="Q40" s="2">
        <v>101.96987253765933</v>
      </c>
      <c r="R40" s="2">
        <v>80</v>
      </c>
      <c r="S40" s="2">
        <v>59</v>
      </c>
      <c r="T40" s="2">
        <v>50.1</v>
      </c>
      <c r="U40" s="2">
        <v>45.171564265560072</v>
      </c>
      <c r="V40" s="2">
        <v>33.343799058084763</v>
      </c>
      <c r="W40" s="2">
        <v>36.799999999999997</v>
      </c>
      <c r="X40" s="2">
        <v>33.5</v>
      </c>
      <c r="Y40" s="7">
        <v>31.2</v>
      </c>
      <c r="Z40" s="7">
        <v>28.9</v>
      </c>
      <c r="AA40" s="39">
        <v>103.94366197183098</v>
      </c>
      <c r="AB40" s="39">
        <v>54</v>
      </c>
      <c r="AC40" s="25">
        <f>'грузоперевозки авт.'!AC43/'грузоперевозки авт.'!Q43*100</f>
        <v>80.11363636363636</v>
      </c>
      <c r="AD40" s="25">
        <f>'грузоперевозки авт.'!AD43/'грузоперевозки авт.'!R43*100</f>
        <v>110.39823008849557</v>
      </c>
      <c r="AE40" s="25">
        <v>142.48520710059171</v>
      </c>
      <c r="AF40" s="45">
        <v>162.01183431952663</v>
      </c>
      <c r="AG40" s="50">
        <v>142.45374878286273</v>
      </c>
      <c r="AH40" s="56">
        <v>175.41436464088397</v>
      </c>
    </row>
    <row r="41" spans="1:34" s="17" customFormat="1" x14ac:dyDescent="0.2">
      <c r="A41" s="15"/>
      <c r="B41" s="1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7"/>
      <c r="Z41" s="7"/>
      <c r="AF41" s="37"/>
      <c r="AG41" s="37"/>
    </row>
    <row r="42" spans="1:34" x14ac:dyDescent="0.2">
      <c r="A42" s="15">
        <v>417040000</v>
      </c>
      <c r="B42" s="16" t="s">
        <v>40</v>
      </c>
      <c r="C42" s="1">
        <v>105.3</v>
      </c>
      <c r="D42" s="1">
        <v>105.1</v>
      </c>
      <c r="E42" s="1">
        <v>101.6</v>
      </c>
      <c r="F42" s="1">
        <v>101.9</v>
      </c>
      <c r="G42" s="1">
        <v>103.4</v>
      </c>
      <c r="H42" s="1">
        <v>104.4</v>
      </c>
      <c r="I42" s="1">
        <v>104.2</v>
      </c>
      <c r="J42" s="1">
        <v>103.6</v>
      </c>
      <c r="K42" s="1">
        <v>103.8</v>
      </c>
      <c r="L42" s="1">
        <v>104.3</v>
      </c>
      <c r="M42" s="1">
        <v>105.3</v>
      </c>
      <c r="N42" s="1">
        <v>105.1</v>
      </c>
      <c r="O42" s="17">
        <v>105.6</v>
      </c>
      <c r="P42" s="17">
        <v>105.6</v>
      </c>
      <c r="Q42" s="24">
        <v>99.8</v>
      </c>
      <c r="R42" s="17">
        <v>73.8</v>
      </c>
      <c r="S42" s="17">
        <v>62.8</v>
      </c>
      <c r="T42" s="24">
        <v>71.7</v>
      </c>
      <c r="U42" s="17">
        <v>72.900000000000006</v>
      </c>
      <c r="V42" s="17">
        <v>74.400000000000006</v>
      </c>
      <c r="W42" s="17">
        <v>80.099999999999994</v>
      </c>
      <c r="X42" s="1">
        <v>87.1</v>
      </c>
      <c r="Y42" s="17">
        <v>95.2</v>
      </c>
      <c r="Z42" s="17">
        <v>101.3</v>
      </c>
      <c r="AA42" s="17">
        <v>102.5</v>
      </c>
      <c r="AB42" s="24">
        <v>102.3</v>
      </c>
      <c r="AC42" s="17">
        <v>104.4</v>
      </c>
      <c r="AD42" s="37">
        <v>109</v>
      </c>
      <c r="AE42" s="17">
        <v>109.1</v>
      </c>
      <c r="AF42" s="37">
        <v>108</v>
      </c>
      <c r="AG42" s="37">
        <v>110.4</v>
      </c>
      <c r="AH42" s="37">
        <v>112.3</v>
      </c>
    </row>
    <row r="43" spans="1:34" x14ac:dyDescent="0.2">
      <c r="A43" s="15">
        <v>417042100</v>
      </c>
      <c r="B43" s="18" t="s">
        <v>41</v>
      </c>
      <c r="C43" s="2">
        <v>104</v>
      </c>
      <c r="D43" s="2">
        <v>104</v>
      </c>
      <c r="E43" s="2">
        <v>100</v>
      </c>
      <c r="F43" s="2">
        <v>100</v>
      </c>
      <c r="G43" s="2">
        <v>100.8</v>
      </c>
      <c r="H43" s="2">
        <v>104.3</v>
      </c>
      <c r="I43" s="2">
        <v>104.37710437710439</v>
      </c>
      <c r="J43" s="2">
        <v>103.7</v>
      </c>
      <c r="K43" s="2">
        <v>103.2</v>
      </c>
      <c r="L43" s="2">
        <v>103.9</v>
      </c>
      <c r="M43" s="2">
        <v>104</v>
      </c>
      <c r="N43" s="2">
        <v>104</v>
      </c>
      <c r="O43" s="2">
        <v>109.3</v>
      </c>
      <c r="P43" s="2">
        <v>102</v>
      </c>
      <c r="Q43" s="25">
        <v>98.7</v>
      </c>
      <c r="R43" s="2">
        <v>73.400000000000006</v>
      </c>
      <c r="S43" s="2">
        <v>67.7</v>
      </c>
      <c r="T43" s="25">
        <v>74</v>
      </c>
      <c r="U43" s="2">
        <v>75.5</v>
      </c>
      <c r="V43" s="2">
        <v>73.2</v>
      </c>
      <c r="W43" s="2">
        <v>79.099999999999994</v>
      </c>
      <c r="X43" s="2">
        <v>89</v>
      </c>
      <c r="Y43" s="2">
        <v>97.7</v>
      </c>
      <c r="Z43" s="2">
        <v>100.6</v>
      </c>
      <c r="AA43" s="39">
        <v>101.9</v>
      </c>
      <c r="AB43" s="25">
        <v>102</v>
      </c>
      <c r="AC43" s="7">
        <v>100.3</v>
      </c>
      <c r="AD43" s="45">
        <v>105.3</v>
      </c>
      <c r="AE43" s="7">
        <v>109.5</v>
      </c>
      <c r="AF43" s="45">
        <v>110.7</v>
      </c>
      <c r="AG43" s="50">
        <v>109.2</v>
      </c>
      <c r="AH43" s="50">
        <v>110.2</v>
      </c>
    </row>
    <row r="44" spans="1:34" x14ac:dyDescent="0.2">
      <c r="A44" s="15">
        <v>417042200</v>
      </c>
      <c r="B44" s="18" t="s">
        <v>42</v>
      </c>
      <c r="C44" s="2">
        <v>104</v>
      </c>
      <c r="D44" s="2">
        <v>105.2</v>
      </c>
      <c r="E44" s="2">
        <v>102</v>
      </c>
      <c r="F44" s="2">
        <v>100.8</v>
      </c>
      <c r="G44" s="2">
        <v>100.1</v>
      </c>
      <c r="H44" s="2">
        <v>101.6</v>
      </c>
      <c r="I44" s="2">
        <v>101.32192846034216</v>
      </c>
      <c r="J44" s="2">
        <v>101.1</v>
      </c>
      <c r="K44" s="2">
        <v>102.2</v>
      </c>
      <c r="L44" s="2">
        <v>103.1</v>
      </c>
      <c r="M44" s="2">
        <v>104</v>
      </c>
      <c r="N44" s="2">
        <v>105.2</v>
      </c>
      <c r="O44" s="2">
        <v>105.3</v>
      </c>
      <c r="P44" s="2">
        <v>107.1</v>
      </c>
      <c r="Q44" s="25">
        <v>98.4</v>
      </c>
      <c r="R44" s="2">
        <v>74.7</v>
      </c>
      <c r="S44" s="2">
        <v>60</v>
      </c>
      <c r="T44" s="25">
        <v>70.099999999999994</v>
      </c>
      <c r="U44" s="2">
        <v>72.7</v>
      </c>
      <c r="V44" s="2">
        <v>74.3</v>
      </c>
      <c r="W44" s="2">
        <v>80.099999999999994</v>
      </c>
      <c r="X44" s="7">
        <v>88.9</v>
      </c>
      <c r="Y44" s="2">
        <v>96.8</v>
      </c>
      <c r="Z44" s="2">
        <v>102.8</v>
      </c>
      <c r="AA44" s="39">
        <v>102.3</v>
      </c>
      <c r="AB44" s="25">
        <v>101.9</v>
      </c>
      <c r="AC44" s="7">
        <v>104.7</v>
      </c>
      <c r="AD44" s="45">
        <v>108.2</v>
      </c>
      <c r="AE44" s="7">
        <v>111.3</v>
      </c>
      <c r="AF44" s="45">
        <v>102.9</v>
      </c>
      <c r="AG44" s="50">
        <v>108.3</v>
      </c>
      <c r="AH44" s="50">
        <v>112.3</v>
      </c>
    </row>
    <row r="45" spans="1:34" x14ac:dyDescent="0.2">
      <c r="A45" s="15">
        <v>417042300</v>
      </c>
      <c r="B45" s="18" t="s">
        <v>43</v>
      </c>
      <c r="C45" s="2">
        <v>105.9</v>
      </c>
      <c r="D45" s="2">
        <v>106.2</v>
      </c>
      <c r="E45" s="2">
        <v>101.2</v>
      </c>
      <c r="F45" s="2">
        <v>100.8</v>
      </c>
      <c r="G45" s="2">
        <v>102.3</v>
      </c>
      <c r="H45" s="2">
        <v>104.4</v>
      </c>
      <c r="I45" s="2">
        <v>105.14705882352942</v>
      </c>
      <c r="J45" s="2">
        <v>105.7</v>
      </c>
      <c r="K45" s="2">
        <v>106</v>
      </c>
      <c r="L45" s="2">
        <v>105.4</v>
      </c>
      <c r="M45" s="2">
        <v>105.9</v>
      </c>
      <c r="N45" s="2">
        <v>106.2</v>
      </c>
      <c r="O45" s="2">
        <v>106.7</v>
      </c>
      <c r="P45" s="2">
        <v>106.8</v>
      </c>
      <c r="Q45" s="25">
        <v>98.8</v>
      </c>
      <c r="R45" s="2">
        <v>78.2</v>
      </c>
      <c r="S45" s="2">
        <v>69.599999999999994</v>
      </c>
      <c r="T45" s="25">
        <v>76.599999999999994</v>
      </c>
      <c r="U45" s="2">
        <v>68.599999999999994</v>
      </c>
      <c r="V45" s="2">
        <v>70.900000000000006</v>
      </c>
      <c r="W45" s="2">
        <v>80.599999999999994</v>
      </c>
      <c r="X45" s="7">
        <v>84.1</v>
      </c>
      <c r="Y45" s="2">
        <v>92.4</v>
      </c>
      <c r="Z45" s="2">
        <v>100.3</v>
      </c>
      <c r="AA45" s="39">
        <v>101.9</v>
      </c>
      <c r="AB45" s="25">
        <v>103.3</v>
      </c>
      <c r="AC45" s="7">
        <v>107.2</v>
      </c>
      <c r="AD45" s="45">
        <v>110.4</v>
      </c>
      <c r="AE45" s="7">
        <v>113.4</v>
      </c>
      <c r="AF45" s="45">
        <v>109.3</v>
      </c>
      <c r="AG45" s="50">
        <v>107.3</v>
      </c>
      <c r="AH45" s="50">
        <v>112.7</v>
      </c>
    </row>
    <row r="46" spans="1:34" x14ac:dyDescent="0.2">
      <c r="A46" s="15">
        <v>417042350</v>
      </c>
      <c r="B46" s="18" t="s">
        <v>44</v>
      </c>
      <c r="C46" s="2">
        <v>106.8</v>
      </c>
      <c r="D46" s="2">
        <v>105.9</v>
      </c>
      <c r="E46" s="2">
        <v>100.4</v>
      </c>
      <c r="F46" s="2">
        <v>101</v>
      </c>
      <c r="G46" s="2">
        <v>103.6</v>
      </c>
      <c r="H46" s="2">
        <v>104</v>
      </c>
      <c r="I46" s="2">
        <v>104.06746031746033</v>
      </c>
      <c r="J46" s="2">
        <v>103.4</v>
      </c>
      <c r="K46" s="2">
        <v>103.9</v>
      </c>
      <c r="L46" s="2">
        <v>104.8</v>
      </c>
      <c r="M46" s="2">
        <v>106.8</v>
      </c>
      <c r="N46" s="2">
        <v>105.9</v>
      </c>
      <c r="O46" s="2">
        <v>104</v>
      </c>
      <c r="P46" s="2">
        <v>104</v>
      </c>
      <c r="Q46" s="25">
        <v>99.1</v>
      </c>
      <c r="R46" s="2">
        <v>73</v>
      </c>
      <c r="S46" s="2">
        <v>60.1</v>
      </c>
      <c r="T46" s="25">
        <v>68.5</v>
      </c>
      <c r="U46" s="2">
        <v>70.7</v>
      </c>
      <c r="V46" s="2">
        <v>73.400000000000006</v>
      </c>
      <c r="W46" s="2">
        <v>80.400000000000006</v>
      </c>
      <c r="X46" s="7">
        <v>89.7</v>
      </c>
      <c r="Y46" s="2">
        <v>98.7</v>
      </c>
      <c r="Z46" s="2">
        <v>102.9</v>
      </c>
      <c r="AA46" s="39">
        <v>102.2</v>
      </c>
      <c r="AB46" s="25">
        <v>101.3</v>
      </c>
      <c r="AC46" s="7">
        <v>103.7</v>
      </c>
      <c r="AD46" s="45">
        <v>107.2</v>
      </c>
      <c r="AE46" s="7">
        <v>106.3</v>
      </c>
      <c r="AF46" s="45">
        <v>107.5</v>
      </c>
      <c r="AG46" s="50">
        <v>107.3</v>
      </c>
      <c r="AH46" s="50">
        <v>105.6</v>
      </c>
    </row>
    <row r="47" spans="1:34" x14ac:dyDescent="0.2">
      <c r="A47" s="15">
        <v>417042450</v>
      </c>
      <c r="B47" s="18" t="s">
        <v>45</v>
      </c>
      <c r="C47" s="2">
        <v>103.6</v>
      </c>
      <c r="D47" s="2">
        <v>103.2</v>
      </c>
      <c r="E47" s="2">
        <v>103.4</v>
      </c>
      <c r="F47" s="2">
        <v>102.6</v>
      </c>
      <c r="G47" s="2">
        <v>105.8</v>
      </c>
      <c r="H47" s="2">
        <v>105.3</v>
      </c>
      <c r="I47" s="2">
        <v>104.90463215258853</v>
      </c>
      <c r="J47" s="2">
        <v>101.8</v>
      </c>
      <c r="K47" s="2">
        <v>103.2</v>
      </c>
      <c r="L47" s="2">
        <v>102.6</v>
      </c>
      <c r="M47" s="2">
        <v>103.6</v>
      </c>
      <c r="N47" s="2">
        <v>103.2</v>
      </c>
      <c r="O47" s="2">
        <v>103.6</v>
      </c>
      <c r="P47" s="2">
        <v>103.6</v>
      </c>
      <c r="Q47" s="25">
        <v>99.4</v>
      </c>
      <c r="R47" s="2">
        <v>77.900000000000006</v>
      </c>
      <c r="S47" s="2">
        <v>64.599999999999994</v>
      </c>
      <c r="T47" s="25">
        <v>78</v>
      </c>
      <c r="U47" s="2">
        <v>82.3</v>
      </c>
      <c r="V47" s="2">
        <v>88.6</v>
      </c>
      <c r="W47" s="2">
        <v>90.9</v>
      </c>
      <c r="X47" s="7">
        <v>97.5</v>
      </c>
      <c r="Y47" s="2">
        <v>100.1</v>
      </c>
      <c r="Z47" s="2">
        <v>100.6</v>
      </c>
      <c r="AA47" s="39">
        <v>101.7</v>
      </c>
      <c r="AB47" s="25">
        <v>100</v>
      </c>
      <c r="AC47" s="7">
        <v>102.2</v>
      </c>
      <c r="AD47" s="45">
        <v>108.7</v>
      </c>
      <c r="AE47" s="7">
        <v>113.8</v>
      </c>
      <c r="AF47" s="45">
        <v>108.1</v>
      </c>
      <c r="AG47" s="50">
        <v>113.5</v>
      </c>
      <c r="AH47" s="50">
        <v>111</v>
      </c>
    </row>
    <row r="48" spans="1:34" s="17" customFormat="1" x14ac:dyDescent="0.2">
      <c r="A48" s="15">
        <v>417044000</v>
      </c>
      <c r="B48" s="18" t="s">
        <v>46</v>
      </c>
      <c r="C48" s="2">
        <v>106.2</v>
      </c>
      <c r="D48" s="2">
        <v>104.7</v>
      </c>
      <c r="E48" s="2">
        <v>102.7</v>
      </c>
      <c r="F48" s="2">
        <v>105.4</v>
      </c>
      <c r="G48" s="2">
        <v>106.9</v>
      </c>
      <c r="H48" s="2">
        <v>106.9</v>
      </c>
      <c r="I48" s="2">
        <v>106.05670103092784</v>
      </c>
      <c r="J48" s="2">
        <v>105</v>
      </c>
      <c r="K48" s="2">
        <v>104.3</v>
      </c>
      <c r="L48" s="2">
        <v>104.8</v>
      </c>
      <c r="M48" s="2">
        <v>106.2</v>
      </c>
      <c r="N48" s="2">
        <v>104.7</v>
      </c>
      <c r="O48" s="2">
        <v>105</v>
      </c>
      <c r="P48" s="2">
        <v>106.7</v>
      </c>
      <c r="Q48" s="25">
        <v>103</v>
      </c>
      <c r="R48" s="2">
        <v>70</v>
      </c>
      <c r="S48" s="2">
        <v>60.8</v>
      </c>
      <c r="T48" s="25">
        <v>70</v>
      </c>
      <c r="U48" s="2">
        <v>73.5</v>
      </c>
      <c r="V48" s="2">
        <v>74.2</v>
      </c>
      <c r="W48" s="2">
        <v>77.099999999999994</v>
      </c>
      <c r="X48" s="2">
        <v>82.9</v>
      </c>
      <c r="Y48" s="2">
        <v>91.6</v>
      </c>
      <c r="Z48" s="2">
        <v>100.2</v>
      </c>
      <c r="AA48" s="39">
        <v>103.9</v>
      </c>
      <c r="AB48" s="25">
        <v>103.6</v>
      </c>
      <c r="AC48" s="46">
        <v>105.5</v>
      </c>
      <c r="AD48" s="45">
        <v>111.6</v>
      </c>
      <c r="AE48" s="46">
        <v>105.7</v>
      </c>
      <c r="AF48" s="45">
        <v>110.4</v>
      </c>
      <c r="AG48" s="50">
        <v>115</v>
      </c>
      <c r="AH48" s="50">
        <v>117.1</v>
      </c>
    </row>
    <row r="49" spans="1:34" s="17" customFormat="1" x14ac:dyDescent="0.2">
      <c r="A49" s="15"/>
      <c r="B49" s="1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"/>
      <c r="Q49" s="25"/>
      <c r="R49" s="7"/>
      <c r="S49" s="7"/>
      <c r="T49" s="7"/>
      <c r="U49" s="2"/>
      <c r="V49" s="2"/>
      <c r="W49" s="2"/>
      <c r="X49" s="2"/>
      <c r="Y49" s="2"/>
      <c r="Z49" s="2"/>
    </row>
    <row r="50" spans="1:34" x14ac:dyDescent="0.2">
      <c r="A50" s="15">
        <v>417060000</v>
      </c>
      <c r="B50" s="16" t="s">
        <v>55</v>
      </c>
      <c r="C50" s="1">
        <v>100.5</v>
      </c>
      <c r="D50" s="1">
        <v>100.8</v>
      </c>
      <c r="E50" s="1">
        <v>103.14172040060366</v>
      </c>
      <c r="F50" s="1">
        <v>100.19659239842727</v>
      </c>
      <c r="G50" s="1">
        <v>100.7</v>
      </c>
      <c r="H50" s="1">
        <v>101.7</v>
      </c>
      <c r="I50" s="1">
        <v>100.6</v>
      </c>
      <c r="J50" s="1">
        <v>100.4</v>
      </c>
      <c r="K50" s="1">
        <v>100.4</v>
      </c>
      <c r="L50" s="1">
        <v>100.2</v>
      </c>
      <c r="M50" s="1">
        <v>100.5</v>
      </c>
      <c r="N50" s="1">
        <v>100.8</v>
      </c>
      <c r="O50" s="17">
        <v>102.9</v>
      </c>
      <c r="P50" s="17">
        <v>102.6</v>
      </c>
      <c r="Q50" s="1">
        <v>99</v>
      </c>
      <c r="R50" s="1">
        <v>80.599999999999994</v>
      </c>
      <c r="S50" s="17">
        <v>76.8</v>
      </c>
      <c r="T50" s="17">
        <v>83.6</v>
      </c>
      <c r="U50" s="1">
        <v>89.1</v>
      </c>
      <c r="V50" s="17">
        <v>91.2</v>
      </c>
      <c r="W50" s="17">
        <v>92.5</v>
      </c>
      <c r="X50" s="1">
        <v>93.5</v>
      </c>
      <c r="Y50" s="1">
        <v>95</v>
      </c>
      <c r="Z50" s="17">
        <v>94.3</v>
      </c>
      <c r="AA50" s="17">
        <v>89.6</v>
      </c>
      <c r="AB50" s="17">
        <v>97.1</v>
      </c>
      <c r="AC50" s="17">
        <v>99.3</v>
      </c>
      <c r="AD50" s="17">
        <v>104.3</v>
      </c>
      <c r="AE50" s="17">
        <v>100.9</v>
      </c>
      <c r="AF50" s="37">
        <v>102.8</v>
      </c>
      <c r="AG50" s="37">
        <v>102.9</v>
      </c>
      <c r="AH50" s="37">
        <v>103.5</v>
      </c>
    </row>
    <row r="51" spans="1:34" x14ac:dyDescent="0.2">
      <c r="A51" s="15">
        <v>417062070</v>
      </c>
      <c r="B51" s="18" t="s">
        <v>56</v>
      </c>
      <c r="C51" s="2">
        <v>103.2</v>
      </c>
      <c r="D51" s="2">
        <v>102.2</v>
      </c>
      <c r="E51" s="2">
        <v>100.76628352490422</v>
      </c>
      <c r="F51" s="2">
        <v>100</v>
      </c>
      <c r="G51" s="2">
        <v>100.5</v>
      </c>
      <c r="H51" s="2">
        <v>100.8</v>
      </c>
      <c r="I51" s="2">
        <v>100.7</v>
      </c>
      <c r="J51" s="2">
        <v>100</v>
      </c>
      <c r="K51" s="2">
        <v>101.2</v>
      </c>
      <c r="L51" s="2">
        <v>100.4</v>
      </c>
      <c r="M51" s="2">
        <v>103.2</v>
      </c>
      <c r="N51" s="2">
        <v>102.2</v>
      </c>
      <c r="O51" s="2">
        <v>103</v>
      </c>
      <c r="P51" s="2">
        <v>101.7</v>
      </c>
      <c r="Q51" s="2">
        <v>101.9</v>
      </c>
      <c r="R51" s="2">
        <v>79.3</v>
      </c>
      <c r="S51" s="2">
        <f>'грузоперевозки авт.'!S56/'грузоперевозки авт.'!G56*100</f>
        <v>73.508353221957051</v>
      </c>
      <c r="T51" s="7">
        <v>81.2</v>
      </c>
      <c r="U51" s="25">
        <v>85</v>
      </c>
      <c r="V51" s="2">
        <v>87.6</v>
      </c>
      <c r="W51" s="2">
        <v>87.9</v>
      </c>
      <c r="X51" s="2">
        <v>78.400000000000006</v>
      </c>
      <c r="Y51" s="2">
        <v>93.3</v>
      </c>
      <c r="Z51" s="2">
        <v>88.8</v>
      </c>
      <c r="AA51" s="39">
        <v>116.5</v>
      </c>
      <c r="AB51" s="39">
        <v>81.7</v>
      </c>
      <c r="AC51" s="45">
        <v>96.6</v>
      </c>
      <c r="AD51" s="45">
        <v>102.2</v>
      </c>
      <c r="AE51" s="45">
        <v>100.3</v>
      </c>
      <c r="AF51" s="45">
        <v>101.2</v>
      </c>
      <c r="AG51" s="50">
        <v>98.1</v>
      </c>
      <c r="AH51" s="50">
        <v>95.081967213114766</v>
      </c>
    </row>
    <row r="52" spans="1:34" x14ac:dyDescent="0.2">
      <c r="A52" s="15">
        <v>417062110</v>
      </c>
      <c r="B52" s="18" t="s">
        <v>57</v>
      </c>
      <c r="C52" s="2">
        <v>100.7</v>
      </c>
      <c r="D52" s="2">
        <v>101.8</v>
      </c>
      <c r="E52" s="2">
        <v>94.409148665819558</v>
      </c>
      <c r="F52" s="2">
        <v>100.39603960396039</v>
      </c>
      <c r="G52" s="2">
        <v>101.3</v>
      </c>
      <c r="H52" s="2">
        <v>100.3</v>
      </c>
      <c r="I52" s="2">
        <v>100.21198360549086</v>
      </c>
      <c r="J52" s="2">
        <v>100.4</v>
      </c>
      <c r="K52" s="2">
        <v>99.6</v>
      </c>
      <c r="L52" s="2">
        <v>100.2</v>
      </c>
      <c r="M52" s="2">
        <v>100.7</v>
      </c>
      <c r="N52" s="2">
        <v>101.8</v>
      </c>
      <c r="O52" s="2">
        <v>103.3</v>
      </c>
      <c r="P52" s="2">
        <v>103.3</v>
      </c>
      <c r="Q52" s="2">
        <v>100.9</v>
      </c>
      <c r="R52" s="2">
        <v>74</v>
      </c>
      <c r="S52" s="2">
        <f>'грузоперевозки авт.'!S57/'грузоперевозки авт.'!G57*100</f>
        <v>64.432176656151412</v>
      </c>
      <c r="T52" s="7">
        <v>64.5</v>
      </c>
      <c r="U52" s="25">
        <v>71.5</v>
      </c>
      <c r="V52" s="2">
        <v>76.3</v>
      </c>
      <c r="W52" s="2">
        <v>80.099999999999994</v>
      </c>
      <c r="X52" s="2">
        <v>81.2</v>
      </c>
      <c r="Y52" s="2">
        <v>89.3</v>
      </c>
      <c r="Z52" s="2">
        <v>84.8</v>
      </c>
      <c r="AA52" s="39">
        <v>93.6</v>
      </c>
      <c r="AB52" s="39">
        <v>92.8</v>
      </c>
      <c r="AC52" s="45">
        <v>98.9</v>
      </c>
      <c r="AD52" s="45">
        <v>105.3</v>
      </c>
      <c r="AE52" s="45">
        <v>100.9</v>
      </c>
      <c r="AF52" s="45">
        <v>108.5</v>
      </c>
      <c r="AG52" s="50">
        <v>103.1</v>
      </c>
      <c r="AH52" s="50">
        <v>100.13440860215053</v>
      </c>
    </row>
    <row r="53" spans="1:34" x14ac:dyDescent="0.2">
      <c r="A53" s="15">
        <v>417062460</v>
      </c>
      <c r="B53" s="18" t="s">
        <v>58</v>
      </c>
      <c r="C53" s="2">
        <v>104.2</v>
      </c>
      <c r="D53" s="2">
        <v>104.7</v>
      </c>
      <c r="E53" s="2">
        <v>107.07070707070707</v>
      </c>
      <c r="F53" s="2">
        <v>105.88235294117648</v>
      </c>
      <c r="G53" s="2">
        <v>105.2</v>
      </c>
      <c r="H53" s="2">
        <v>104.8</v>
      </c>
      <c r="I53" s="2">
        <v>100.06073158250206</v>
      </c>
      <c r="J53" s="2">
        <v>102.3</v>
      </c>
      <c r="K53" s="2">
        <v>101.4</v>
      </c>
      <c r="L53" s="2">
        <v>102.9</v>
      </c>
      <c r="M53" s="2">
        <v>104.2</v>
      </c>
      <c r="N53" s="2">
        <v>104.7</v>
      </c>
      <c r="O53" s="2">
        <v>100</v>
      </c>
      <c r="P53" s="2">
        <v>100</v>
      </c>
      <c r="Q53" s="2">
        <v>100</v>
      </c>
      <c r="R53" s="2">
        <v>73.599999999999994</v>
      </c>
      <c r="S53" s="2">
        <f>'грузоперевозки авт.'!S58/'грузоперевозки авт.'!G58*100</f>
        <v>90.173410404624278</v>
      </c>
      <c r="T53" s="7">
        <v>93.6</v>
      </c>
      <c r="U53" s="25">
        <v>97.1</v>
      </c>
      <c r="V53" s="2">
        <v>100</v>
      </c>
      <c r="W53" s="2">
        <v>99.3</v>
      </c>
      <c r="X53" s="2">
        <v>95</v>
      </c>
      <c r="Y53" s="2">
        <v>98</v>
      </c>
      <c r="Z53" s="2">
        <v>94.5</v>
      </c>
      <c r="AA53" s="39">
        <v>104.5</v>
      </c>
      <c r="AB53" s="39">
        <v>80</v>
      </c>
      <c r="AC53" s="45">
        <v>96.2</v>
      </c>
      <c r="AD53" s="45">
        <v>103.8</v>
      </c>
      <c r="AE53" s="45">
        <v>100.6</v>
      </c>
      <c r="AF53" s="45">
        <v>101.5</v>
      </c>
      <c r="AG53" s="50">
        <v>101.7</v>
      </c>
      <c r="AH53" s="50">
        <v>100.37878787878789</v>
      </c>
    </row>
    <row r="54" spans="1:34" x14ac:dyDescent="0.2">
      <c r="A54" s="15">
        <v>417062260</v>
      </c>
      <c r="B54" s="18" t="s">
        <v>59</v>
      </c>
      <c r="C54" s="2">
        <v>100</v>
      </c>
      <c r="D54" s="2">
        <v>100.4</v>
      </c>
      <c r="E54" s="2">
        <v>105.08524397413285</v>
      </c>
      <c r="F54" s="2">
        <v>99.759730898606435</v>
      </c>
      <c r="G54" s="2">
        <v>100.3</v>
      </c>
      <c r="H54" s="2">
        <v>100.9</v>
      </c>
      <c r="I54" s="2">
        <v>103.75922313889303</v>
      </c>
      <c r="J54" s="2">
        <v>100.2</v>
      </c>
      <c r="K54" s="2">
        <v>100.5</v>
      </c>
      <c r="L54" s="2">
        <v>99.6</v>
      </c>
      <c r="M54" s="2">
        <v>100</v>
      </c>
      <c r="N54" s="2">
        <v>100.4</v>
      </c>
      <c r="O54" s="2">
        <v>103.2</v>
      </c>
      <c r="P54" s="2">
        <v>104</v>
      </c>
      <c r="Q54" s="2">
        <v>95.4</v>
      </c>
      <c r="R54" s="2">
        <v>81</v>
      </c>
      <c r="S54" s="2">
        <f>'грузоперевозки авт.'!S59/'грузоперевозки авт.'!G59*100</f>
        <v>77.490039840637451</v>
      </c>
      <c r="T54" s="7">
        <v>90.2</v>
      </c>
      <c r="U54" s="25">
        <v>95.8</v>
      </c>
      <c r="V54" s="2">
        <v>96</v>
      </c>
      <c r="W54" s="2">
        <v>96.4</v>
      </c>
      <c r="X54" s="2">
        <v>98.5</v>
      </c>
      <c r="Y54" s="2">
        <v>94.4</v>
      </c>
      <c r="Z54" s="2">
        <v>93</v>
      </c>
      <c r="AA54" s="39">
        <v>85.5</v>
      </c>
      <c r="AB54" s="39">
        <v>92.9</v>
      </c>
      <c r="AC54" s="45">
        <v>99.5</v>
      </c>
      <c r="AD54" s="45">
        <v>105.6</v>
      </c>
      <c r="AE54" s="45">
        <v>100.7</v>
      </c>
      <c r="AF54" s="45">
        <v>101.9</v>
      </c>
      <c r="AG54" s="50">
        <v>104.7</v>
      </c>
      <c r="AH54" s="50">
        <v>107.21890418073228</v>
      </c>
    </row>
    <row r="55" spans="1:34" x14ac:dyDescent="0.2">
      <c r="A55" s="15">
        <v>417062267</v>
      </c>
      <c r="B55" s="19" t="s">
        <v>60</v>
      </c>
      <c r="C55" s="2">
        <v>101</v>
      </c>
      <c r="D55" s="2">
        <v>101.3</v>
      </c>
      <c r="E55" s="2"/>
      <c r="F55" s="2"/>
      <c r="G55" s="2">
        <v>100.7</v>
      </c>
      <c r="H55" s="2">
        <v>101.4</v>
      </c>
      <c r="I55" s="2">
        <v>100.01994995975238</v>
      </c>
      <c r="J55" s="2">
        <v>101.3</v>
      </c>
      <c r="K55" s="2">
        <v>101.7</v>
      </c>
      <c r="L55" s="2">
        <v>105.2</v>
      </c>
      <c r="M55" s="2">
        <v>101</v>
      </c>
      <c r="N55" s="2">
        <v>101.3</v>
      </c>
      <c r="O55" s="2">
        <v>103.5</v>
      </c>
      <c r="P55" s="2">
        <v>104.1</v>
      </c>
      <c r="Q55" s="2">
        <v>95.6</v>
      </c>
      <c r="R55" s="2">
        <v>81.7</v>
      </c>
      <c r="S55" s="2">
        <f>'грузоперевозки авт.'!S60/'грузоперевозки авт.'!G60*100</f>
        <v>79.090909090909093</v>
      </c>
      <c r="T55" s="7">
        <v>91.3</v>
      </c>
      <c r="U55" s="25">
        <v>97.5</v>
      </c>
      <c r="V55" s="2">
        <v>97.7</v>
      </c>
      <c r="W55" s="2">
        <v>97.9</v>
      </c>
      <c r="X55" s="2">
        <v>96.5</v>
      </c>
      <c r="Y55" s="2">
        <v>95.3</v>
      </c>
      <c r="Z55" s="2">
        <v>94.6</v>
      </c>
      <c r="AA55" s="39">
        <v>85.5</v>
      </c>
      <c r="AB55" s="39">
        <v>93</v>
      </c>
      <c r="AC55" s="45">
        <v>100</v>
      </c>
      <c r="AD55" s="45">
        <v>105.5</v>
      </c>
      <c r="AE55" s="45">
        <v>101.4</v>
      </c>
      <c r="AF55" s="45">
        <v>104.1</v>
      </c>
      <c r="AG55" s="50">
        <v>107.6</v>
      </c>
      <c r="AH55" s="50">
        <v>111.11111111111111</v>
      </c>
    </row>
    <row r="56" spans="1:34" x14ac:dyDescent="0.2">
      <c r="A56" s="15">
        <v>417062420</v>
      </c>
      <c r="B56" s="18" t="s">
        <v>61</v>
      </c>
      <c r="C56" s="2">
        <v>100</v>
      </c>
      <c r="D56" s="2">
        <v>100</v>
      </c>
      <c r="E56" s="2">
        <v>101.98019801980197</v>
      </c>
      <c r="F56" s="2">
        <v>100.19108280254778</v>
      </c>
      <c r="G56" s="2">
        <v>100.9</v>
      </c>
      <c r="H56" s="2">
        <v>103.1</v>
      </c>
      <c r="I56" s="2">
        <v>100.38036105567258</v>
      </c>
      <c r="J56" s="2">
        <v>100</v>
      </c>
      <c r="K56" s="2">
        <v>100</v>
      </c>
      <c r="L56" s="2">
        <v>100</v>
      </c>
      <c r="M56" s="2">
        <v>100</v>
      </c>
      <c r="N56" s="2">
        <v>100</v>
      </c>
      <c r="O56" s="2">
        <v>104.6</v>
      </c>
      <c r="P56" s="2">
        <v>101.3</v>
      </c>
      <c r="Q56" s="2">
        <v>100.2</v>
      </c>
      <c r="R56" s="2">
        <v>78.8</v>
      </c>
      <c r="S56" s="2">
        <f>'грузоперевозки авт.'!S61/'грузоперевозки авт.'!G61*100</f>
        <v>73.069105691056919</v>
      </c>
      <c r="T56" s="7">
        <v>72.400000000000006</v>
      </c>
      <c r="U56" s="25">
        <v>82.9</v>
      </c>
      <c r="V56" s="2">
        <v>88.7</v>
      </c>
      <c r="W56" s="2">
        <v>89.6</v>
      </c>
      <c r="X56" s="2">
        <v>91.2</v>
      </c>
      <c r="Y56" s="2">
        <v>94.2</v>
      </c>
      <c r="Z56" s="2">
        <v>90.7</v>
      </c>
      <c r="AA56" s="39">
        <v>77.5</v>
      </c>
      <c r="AB56" s="39">
        <v>93.8</v>
      </c>
      <c r="AC56" s="45">
        <v>98.9</v>
      </c>
      <c r="AD56" s="45">
        <v>102.3</v>
      </c>
      <c r="AE56" s="45">
        <v>101</v>
      </c>
      <c r="AF56" s="45">
        <v>103.1</v>
      </c>
      <c r="AG56" s="50">
        <v>100.9</v>
      </c>
      <c r="AH56" s="50">
        <v>99.466869763899453</v>
      </c>
    </row>
    <row r="57" spans="1:34" s="17" customFormat="1" x14ac:dyDescent="0.2">
      <c r="A57" s="15">
        <v>417062427</v>
      </c>
      <c r="B57" s="19" t="s">
        <v>62</v>
      </c>
      <c r="C57" s="2">
        <v>100.1</v>
      </c>
      <c r="D57" s="2">
        <v>100</v>
      </c>
      <c r="E57" s="2"/>
      <c r="F57" s="2"/>
      <c r="G57" s="2">
        <v>100.9</v>
      </c>
      <c r="H57" s="2">
        <v>103.1</v>
      </c>
      <c r="I57" s="2">
        <v>102.06613021071011</v>
      </c>
      <c r="J57" s="2">
        <v>100</v>
      </c>
      <c r="K57" s="2">
        <v>100</v>
      </c>
      <c r="L57" s="2">
        <v>100</v>
      </c>
      <c r="M57" s="2">
        <v>100.1</v>
      </c>
      <c r="N57" s="2">
        <v>100</v>
      </c>
      <c r="O57" s="2">
        <v>105.2</v>
      </c>
      <c r="P57" s="2">
        <v>101.5</v>
      </c>
      <c r="Q57" s="2">
        <v>100</v>
      </c>
      <c r="R57" s="2">
        <v>78.7</v>
      </c>
      <c r="S57" s="2">
        <f>'грузоперевозки авт.'!S62/'грузоперевозки авт.'!G62*100</f>
        <v>73.060344827586206</v>
      </c>
      <c r="T57" s="7">
        <v>72.3</v>
      </c>
      <c r="U57" s="25">
        <v>82.8</v>
      </c>
      <c r="V57" s="2">
        <v>88.7</v>
      </c>
      <c r="W57" s="2">
        <v>89.5</v>
      </c>
      <c r="X57" s="2">
        <v>91.1</v>
      </c>
      <c r="Y57" s="2">
        <v>91.8</v>
      </c>
      <c r="Z57" s="2">
        <v>88.4</v>
      </c>
      <c r="AA57" s="39">
        <v>77.5</v>
      </c>
      <c r="AB57" s="39">
        <v>93.4</v>
      </c>
      <c r="AC57" s="45">
        <v>98.6</v>
      </c>
      <c r="AD57" s="45">
        <v>102.1</v>
      </c>
      <c r="AE57" s="45">
        <v>100.9</v>
      </c>
      <c r="AF57" s="50">
        <v>103.2</v>
      </c>
      <c r="AG57" s="50">
        <v>100.8</v>
      </c>
      <c r="AH57" s="50">
        <v>99.515347334410336</v>
      </c>
    </row>
    <row r="58" spans="1:34" x14ac:dyDescent="0.2">
      <c r="A58" s="15">
        <v>417062550</v>
      </c>
      <c r="B58" s="18" t="s">
        <v>63</v>
      </c>
      <c r="C58" s="2">
        <v>100.2</v>
      </c>
      <c r="D58" s="2">
        <v>100.2</v>
      </c>
      <c r="E58" s="2">
        <v>105.16666666666667</v>
      </c>
      <c r="F58" s="2">
        <v>100.25806451612904</v>
      </c>
      <c r="G58" s="2">
        <v>100.2</v>
      </c>
      <c r="H58" s="2">
        <v>102.8</v>
      </c>
      <c r="I58" s="2">
        <v>102.10979683961601</v>
      </c>
      <c r="J58" s="2">
        <v>100.3</v>
      </c>
      <c r="K58" s="2">
        <v>100.3</v>
      </c>
      <c r="L58" s="2">
        <v>100.2</v>
      </c>
      <c r="M58" s="2">
        <v>100.2</v>
      </c>
      <c r="N58" s="2">
        <v>100.2</v>
      </c>
      <c r="O58" s="2">
        <v>100</v>
      </c>
      <c r="P58" s="2">
        <v>100</v>
      </c>
      <c r="Q58" s="2">
        <v>104.9</v>
      </c>
      <c r="R58" s="2">
        <v>85.2</v>
      </c>
      <c r="S58" s="2">
        <f>'грузоперевозки авт.'!S63/'грузоперевозки авт.'!G63*100</f>
        <v>85.05263157894737</v>
      </c>
      <c r="T58" s="7">
        <v>91.1</v>
      </c>
      <c r="U58" s="25">
        <v>96.4</v>
      </c>
      <c r="V58" s="2">
        <v>97.5</v>
      </c>
      <c r="W58" s="2">
        <v>95.8</v>
      </c>
      <c r="X58" s="2">
        <v>98.1</v>
      </c>
      <c r="Y58" s="2">
        <v>101.2</v>
      </c>
      <c r="Z58" s="2">
        <v>101.2</v>
      </c>
      <c r="AA58" s="39">
        <v>100</v>
      </c>
      <c r="AB58" s="39">
        <v>96.6</v>
      </c>
      <c r="AC58" s="45">
        <v>100</v>
      </c>
      <c r="AD58" s="45">
        <v>103</v>
      </c>
      <c r="AE58" s="45">
        <v>101.3</v>
      </c>
      <c r="AF58" s="45">
        <v>102.4</v>
      </c>
      <c r="AG58" s="50">
        <v>102</v>
      </c>
      <c r="AH58" s="50">
        <v>102.02474690663668</v>
      </c>
    </row>
    <row r="59" spans="1:34" x14ac:dyDescent="0.2">
      <c r="A59" s="15">
        <v>417062557</v>
      </c>
      <c r="B59" s="19" t="s">
        <v>64</v>
      </c>
      <c r="C59" s="2">
        <v>100.2</v>
      </c>
      <c r="D59" s="2">
        <v>100.2</v>
      </c>
      <c r="E59" s="2"/>
      <c r="F59" s="2"/>
      <c r="G59" s="2">
        <v>100.3</v>
      </c>
      <c r="H59" s="2">
        <v>102.8</v>
      </c>
      <c r="I59" s="2">
        <v>101.06307403219732</v>
      </c>
      <c r="J59" s="2">
        <v>100.3</v>
      </c>
      <c r="K59" s="2">
        <v>100.3</v>
      </c>
      <c r="L59" s="2">
        <v>100.3</v>
      </c>
      <c r="M59" s="2">
        <v>100.2</v>
      </c>
      <c r="N59" s="2">
        <v>100.2</v>
      </c>
      <c r="O59" s="2">
        <v>100</v>
      </c>
      <c r="P59" s="2">
        <v>100.3</v>
      </c>
      <c r="Q59" s="2">
        <v>104.9</v>
      </c>
      <c r="R59" s="2">
        <v>85.3</v>
      </c>
      <c r="S59" s="2">
        <f>'грузоперевозки авт.'!S64/'грузоперевозки авт.'!G64*100</f>
        <v>85.202492211838006</v>
      </c>
      <c r="T59" s="7">
        <v>91.2</v>
      </c>
      <c r="U59" s="25">
        <v>96.4</v>
      </c>
      <c r="V59" s="2">
        <v>97.5</v>
      </c>
      <c r="W59" s="2">
        <v>95.8</v>
      </c>
      <c r="X59" s="2">
        <v>98.1</v>
      </c>
      <c r="Y59" s="2">
        <v>99.3</v>
      </c>
      <c r="Z59" s="2">
        <v>99.1</v>
      </c>
      <c r="AA59" s="39">
        <v>100</v>
      </c>
      <c r="AB59" s="39">
        <v>96.6</v>
      </c>
      <c r="AC59" s="45">
        <v>100</v>
      </c>
      <c r="AD59" s="45">
        <v>103.1</v>
      </c>
      <c r="AE59" s="45">
        <v>101.3</v>
      </c>
      <c r="AF59" s="45">
        <v>102.4</v>
      </c>
      <c r="AG59" s="50">
        <v>102</v>
      </c>
      <c r="AH59" s="50">
        <v>101.99556541019956</v>
      </c>
    </row>
    <row r="60" spans="1:34" x14ac:dyDescent="0.2">
      <c r="A60" s="15">
        <v>417062590</v>
      </c>
      <c r="B60" s="18" t="s">
        <v>65</v>
      </c>
      <c r="C60" s="2">
        <v>103.4</v>
      </c>
      <c r="D60" s="2">
        <v>103.3</v>
      </c>
      <c r="E60" s="2">
        <v>101.52439024390243</v>
      </c>
      <c r="F60" s="2">
        <v>102.30769230769229</v>
      </c>
      <c r="G60" s="2">
        <v>102.9</v>
      </c>
      <c r="H60" s="2">
        <v>103.3</v>
      </c>
      <c r="I60" s="2">
        <v>101.84977847310552</v>
      </c>
      <c r="J60" s="2">
        <v>103.5</v>
      </c>
      <c r="K60" s="2">
        <v>102.4</v>
      </c>
      <c r="L60" s="2">
        <v>104.2</v>
      </c>
      <c r="M60" s="2">
        <v>103.4</v>
      </c>
      <c r="N60" s="2">
        <v>103.3</v>
      </c>
      <c r="O60" s="2">
        <v>103</v>
      </c>
      <c r="P60" s="2">
        <v>100</v>
      </c>
      <c r="Q60" s="2">
        <v>102.7</v>
      </c>
      <c r="R60" s="2">
        <v>85.7</v>
      </c>
      <c r="S60" s="2">
        <f>'грузоперевозки авт.'!S65/'грузоперевозки авт.'!G65*100</f>
        <v>82.300884955752224</v>
      </c>
      <c r="T60" s="7">
        <v>81.5</v>
      </c>
      <c r="U60" s="25">
        <v>68.2</v>
      </c>
      <c r="V60" s="2">
        <v>71.3</v>
      </c>
      <c r="W60" s="2">
        <v>87</v>
      </c>
      <c r="X60" s="2">
        <v>89.1</v>
      </c>
      <c r="Y60" s="2">
        <v>98.4</v>
      </c>
      <c r="Z60" s="2">
        <v>98.8</v>
      </c>
      <c r="AA60" s="39">
        <v>105.8</v>
      </c>
      <c r="AB60" s="39">
        <v>82.4</v>
      </c>
      <c r="AC60" s="45">
        <v>100</v>
      </c>
      <c r="AD60" s="45">
        <v>102.6</v>
      </c>
      <c r="AE60" s="45">
        <v>100.5</v>
      </c>
      <c r="AF60" s="45">
        <v>103.7</v>
      </c>
      <c r="AG60" s="50">
        <v>98.4</v>
      </c>
      <c r="AH60" s="50">
        <v>98.522895125553916</v>
      </c>
    </row>
    <row r="61" spans="1:34" x14ac:dyDescent="0.2">
      <c r="A61" s="15"/>
      <c r="B61" s="1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  <c r="X61" s="2"/>
      <c r="Y61" s="2"/>
      <c r="Z61" s="2"/>
      <c r="AF61" s="45"/>
      <c r="AH61" s="49"/>
    </row>
    <row r="62" spans="1:34" x14ac:dyDescent="0.2">
      <c r="A62" s="15">
        <v>417070000</v>
      </c>
      <c r="B62" s="21" t="s">
        <v>66</v>
      </c>
      <c r="C62" s="1">
        <v>105.2</v>
      </c>
      <c r="D62" s="1">
        <v>106.2</v>
      </c>
      <c r="E62" s="1">
        <v>102</v>
      </c>
      <c r="F62" s="1">
        <v>101.7</v>
      </c>
      <c r="G62" s="1">
        <v>101.7</v>
      </c>
      <c r="H62" s="1">
        <v>101.8</v>
      </c>
      <c r="I62" s="1">
        <v>101.9</v>
      </c>
      <c r="J62" s="1">
        <v>102.7</v>
      </c>
      <c r="K62" s="1">
        <v>102.6</v>
      </c>
      <c r="L62" s="1">
        <v>105</v>
      </c>
      <c r="M62" s="1">
        <v>105.2</v>
      </c>
      <c r="N62" s="1">
        <v>106.2</v>
      </c>
      <c r="O62" s="17">
        <v>107.3</v>
      </c>
      <c r="P62" s="17">
        <v>105.1</v>
      </c>
      <c r="Q62" s="24">
        <v>101.9</v>
      </c>
      <c r="R62" s="24">
        <v>69.2</v>
      </c>
      <c r="S62" s="17">
        <v>67.8</v>
      </c>
      <c r="T62" s="17">
        <v>94.7</v>
      </c>
      <c r="U62" s="17">
        <v>88.6</v>
      </c>
      <c r="V62" s="17">
        <v>86.9</v>
      </c>
      <c r="W62" s="17">
        <v>89.5</v>
      </c>
      <c r="X62" s="1">
        <v>91.6</v>
      </c>
      <c r="Y62" s="1">
        <v>94.5</v>
      </c>
      <c r="Z62" s="17">
        <v>95.3</v>
      </c>
      <c r="AA62" s="17">
        <v>100.9</v>
      </c>
      <c r="AB62" s="17">
        <v>93.9</v>
      </c>
      <c r="AC62" s="17">
        <v>108.9</v>
      </c>
      <c r="AD62" s="17">
        <v>139.30000000000001</v>
      </c>
      <c r="AE62" s="17">
        <v>179.5</v>
      </c>
      <c r="AF62" s="37">
        <v>134.30000000000001</v>
      </c>
      <c r="AG62" s="37">
        <v>153</v>
      </c>
      <c r="AH62" s="37">
        <v>170.8</v>
      </c>
    </row>
    <row r="63" spans="1:34" s="17" customFormat="1" x14ac:dyDescent="0.2">
      <c r="A63" s="15">
        <v>417072200</v>
      </c>
      <c r="B63" s="18" t="s">
        <v>68</v>
      </c>
      <c r="C63" s="2">
        <v>102.3</v>
      </c>
      <c r="D63" s="2">
        <v>101</v>
      </c>
      <c r="E63" s="2">
        <v>102</v>
      </c>
      <c r="F63" s="2">
        <v>101.2</v>
      </c>
      <c r="G63" s="2">
        <v>101.5</v>
      </c>
      <c r="H63" s="2">
        <v>101.8</v>
      </c>
      <c r="I63" s="2">
        <v>101.7</v>
      </c>
      <c r="J63" s="2">
        <v>101.9</v>
      </c>
      <c r="K63" s="2">
        <v>102</v>
      </c>
      <c r="L63" s="2">
        <v>102.7</v>
      </c>
      <c r="M63" s="2">
        <v>102.3</v>
      </c>
      <c r="N63" s="2">
        <v>101</v>
      </c>
      <c r="O63" s="2">
        <v>101.2</v>
      </c>
      <c r="P63" s="2">
        <v>101.4</v>
      </c>
      <c r="Q63" s="25">
        <v>98.2</v>
      </c>
      <c r="R63" s="7">
        <v>63.2</v>
      </c>
      <c r="S63" s="7">
        <v>60.5</v>
      </c>
      <c r="T63" s="7">
        <v>67.3</v>
      </c>
      <c r="U63" s="25">
        <v>71.900000000000006</v>
      </c>
      <c r="V63" s="7">
        <v>74.599999999999994</v>
      </c>
      <c r="W63" s="2">
        <v>79.2</v>
      </c>
      <c r="X63" s="2">
        <v>84.4</v>
      </c>
      <c r="Y63" s="2">
        <v>88.1</v>
      </c>
      <c r="Z63" s="2">
        <v>93.8</v>
      </c>
      <c r="AA63" s="25">
        <v>100</v>
      </c>
      <c r="AB63" s="25">
        <v>83.8</v>
      </c>
      <c r="AC63" s="46">
        <v>78.5</v>
      </c>
      <c r="AD63" s="46">
        <v>100.2</v>
      </c>
      <c r="AE63" s="45">
        <v>100</v>
      </c>
      <c r="AF63" s="45">
        <v>96.7</v>
      </c>
      <c r="AG63" s="50">
        <v>95.6</v>
      </c>
      <c r="AH63" s="50">
        <v>100.05574593796158</v>
      </c>
    </row>
    <row r="64" spans="1:34" x14ac:dyDescent="0.2">
      <c r="A64" s="15">
        <v>417072150</v>
      </c>
      <c r="B64" s="18" t="s">
        <v>67</v>
      </c>
      <c r="C64" s="2">
        <v>115.7</v>
      </c>
      <c r="D64" s="2">
        <v>123.8</v>
      </c>
      <c r="E64" s="2">
        <v>101.4</v>
      </c>
      <c r="F64" s="2">
        <v>101.5</v>
      </c>
      <c r="G64" s="2">
        <v>101.4</v>
      </c>
      <c r="H64" s="2">
        <v>101.5</v>
      </c>
      <c r="I64" s="2">
        <v>102.9</v>
      </c>
      <c r="J64" s="2">
        <v>106.7</v>
      </c>
      <c r="K64" s="2">
        <v>106.3</v>
      </c>
      <c r="L64" s="2">
        <v>133.80000000000001</v>
      </c>
      <c r="M64" s="2">
        <v>115.7</v>
      </c>
      <c r="N64" s="2">
        <v>123.8</v>
      </c>
      <c r="O64" s="2">
        <v>124.4</v>
      </c>
      <c r="P64" s="7">
        <v>104.9</v>
      </c>
      <c r="Q64" s="25">
        <v>111.9</v>
      </c>
      <c r="R64" s="7">
        <v>69.900000000000006</v>
      </c>
      <c r="S64" s="7">
        <v>71.8</v>
      </c>
      <c r="T64" s="7">
        <v>77.2</v>
      </c>
      <c r="U64" s="25">
        <v>76.900000000000006</v>
      </c>
      <c r="V64" s="7">
        <v>78.5</v>
      </c>
      <c r="W64" s="7">
        <v>83</v>
      </c>
      <c r="X64" s="2">
        <v>83.3</v>
      </c>
      <c r="Y64" s="2">
        <v>97.2</v>
      </c>
      <c r="Z64" s="7">
        <v>106.4</v>
      </c>
      <c r="AA64" s="25">
        <v>101.9</v>
      </c>
      <c r="AB64" s="25">
        <v>98.8</v>
      </c>
      <c r="AC64" s="7">
        <v>95.3</v>
      </c>
      <c r="AD64" s="46">
        <v>117.9</v>
      </c>
      <c r="AE64" s="45">
        <v>125.7</v>
      </c>
      <c r="AF64" s="45">
        <v>109.6</v>
      </c>
      <c r="AG64" s="50">
        <v>96.8</v>
      </c>
      <c r="AH64" s="50">
        <v>100.07307001795331</v>
      </c>
    </row>
    <row r="65" spans="1:34" x14ac:dyDescent="0.2">
      <c r="A65" s="15">
        <v>417072250</v>
      </c>
      <c r="B65" s="18" t="s">
        <v>69</v>
      </c>
      <c r="C65" s="2">
        <v>102.6</v>
      </c>
      <c r="D65" s="2">
        <v>102.3</v>
      </c>
      <c r="E65" s="2">
        <v>100.5</v>
      </c>
      <c r="F65" s="2">
        <v>100.7</v>
      </c>
      <c r="G65" s="2">
        <v>101.4</v>
      </c>
      <c r="H65" s="2">
        <v>101.2</v>
      </c>
      <c r="I65" s="2">
        <v>101.3</v>
      </c>
      <c r="J65" s="2">
        <v>102.1</v>
      </c>
      <c r="K65" s="2">
        <v>101.8</v>
      </c>
      <c r="L65" s="2">
        <v>99.7</v>
      </c>
      <c r="M65" s="2">
        <v>102.6</v>
      </c>
      <c r="N65" s="2">
        <v>102.3</v>
      </c>
      <c r="O65" s="2">
        <v>104.5</v>
      </c>
      <c r="P65" s="7">
        <v>100.4</v>
      </c>
      <c r="Q65" s="25">
        <v>99.5</v>
      </c>
      <c r="R65" s="7">
        <v>65.2</v>
      </c>
      <c r="S65" s="7">
        <v>64</v>
      </c>
      <c r="T65" s="7">
        <v>68.5</v>
      </c>
      <c r="U65" s="25">
        <v>71</v>
      </c>
      <c r="V65" s="7">
        <v>72.3</v>
      </c>
      <c r="W65" s="7">
        <v>77.3</v>
      </c>
      <c r="X65" s="2">
        <v>82</v>
      </c>
      <c r="Y65" s="2">
        <v>83.5</v>
      </c>
      <c r="Z65" s="7">
        <v>84.9</v>
      </c>
      <c r="AA65" s="25">
        <v>100</v>
      </c>
      <c r="AB65" s="25">
        <v>85.7</v>
      </c>
      <c r="AC65" s="7">
        <v>81.8</v>
      </c>
      <c r="AD65" s="46">
        <v>101.7</v>
      </c>
      <c r="AE65" s="45">
        <v>100.1</v>
      </c>
      <c r="AF65" s="45">
        <v>86.5</v>
      </c>
      <c r="AG65" s="50">
        <v>87</v>
      </c>
      <c r="AH65" s="50">
        <v>100.02067307692306</v>
      </c>
    </row>
    <row r="66" spans="1:34" x14ac:dyDescent="0.2">
      <c r="A66" s="15">
        <v>417072320</v>
      </c>
      <c r="B66" s="18" t="s">
        <v>70</v>
      </c>
      <c r="C66" s="2">
        <v>107</v>
      </c>
      <c r="D66" s="2">
        <v>104.1</v>
      </c>
      <c r="E66" s="2">
        <v>102.8</v>
      </c>
      <c r="F66" s="2">
        <v>102.6</v>
      </c>
      <c r="G66" s="2">
        <v>102.2</v>
      </c>
      <c r="H66" s="2">
        <v>101.8</v>
      </c>
      <c r="I66" s="2">
        <v>101.5</v>
      </c>
      <c r="J66" s="2">
        <v>101.4</v>
      </c>
      <c r="K66" s="2">
        <v>101.6</v>
      </c>
      <c r="L66" s="2">
        <v>107.4</v>
      </c>
      <c r="M66" s="2">
        <v>107</v>
      </c>
      <c r="N66" s="2">
        <v>104.1</v>
      </c>
      <c r="O66" s="2">
        <v>100</v>
      </c>
      <c r="P66" s="7">
        <v>100.5</v>
      </c>
      <c r="Q66" s="25">
        <v>98.4</v>
      </c>
      <c r="R66" s="7">
        <v>64.5</v>
      </c>
      <c r="S66" s="7">
        <v>58.8</v>
      </c>
      <c r="T66" s="7">
        <v>196.4</v>
      </c>
      <c r="U66" s="25">
        <v>167</v>
      </c>
      <c r="V66" s="7">
        <v>151.80000000000001</v>
      </c>
      <c r="W66" s="7">
        <v>144.1</v>
      </c>
      <c r="X66" s="2">
        <v>140.6</v>
      </c>
      <c r="Y66" s="2">
        <v>142.4</v>
      </c>
      <c r="Z66" s="7">
        <v>146.19999999999999</v>
      </c>
      <c r="AA66" s="25">
        <v>101.1</v>
      </c>
      <c r="AB66" s="25">
        <v>91.3</v>
      </c>
      <c r="AC66" s="7">
        <v>190.3</v>
      </c>
      <c r="AD66" s="46">
        <v>251.3</v>
      </c>
      <c r="AE66" s="45">
        <v>477.7</v>
      </c>
      <c r="AF66" s="45">
        <v>273.8</v>
      </c>
      <c r="AG66" s="50">
        <v>275.89999999999998</v>
      </c>
      <c r="AH66" s="50">
        <v>345.92415045395592</v>
      </c>
    </row>
    <row r="67" spans="1:34" x14ac:dyDescent="0.2">
      <c r="A67" s="15">
        <v>417074000</v>
      </c>
      <c r="B67" s="18" t="s">
        <v>71</v>
      </c>
      <c r="C67" s="2">
        <v>100.7</v>
      </c>
      <c r="D67" s="2">
        <v>100.6</v>
      </c>
      <c r="E67" s="2">
        <v>102.5</v>
      </c>
      <c r="F67" s="2">
        <v>102.2</v>
      </c>
      <c r="G67" s="2">
        <v>101.9</v>
      </c>
      <c r="H67" s="2">
        <v>102.2</v>
      </c>
      <c r="I67" s="2">
        <v>101.8</v>
      </c>
      <c r="J67" s="2">
        <v>101.4</v>
      </c>
      <c r="K67" s="2">
        <v>101.4</v>
      </c>
      <c r="L67" s="2">
        <v>89.7</v>
      </c>
      <c r="M67" s="2">
        <v>100.7</v>
      </c>
      <c r="N67" s="2">
        <v>100.6</v>
      </c>
      <c r="O67" s="2">
        <v>101.4</v>
      </c>
      <c r="P67" s="7">
        <v>100.2</v>
      </c>
      <c r="Q67" s="25">
        <v>99.8</v>
      </c>
      <c r="R67" s="7">
        <v>76.900000000000006</v>
      </c>
      <c r="S67" s="7">
        <v>77.8</v>
      </c>
      <c r="T67" s="7">
        <v>75.7</v>
      </c>
      <c r="U67" s="25">
        <v>72.2</v>
      </c>
      <c r="V67" s="7">
        <v>71.8</v>
      </c>
      <c r="W67" s="7">
        <v>76.3</v>
      </c>
      <c r="X67" s="2">
        <v>80.5</v>
      </c>
      <c r="Y67" s="2">
        <v>77.5</v>
      </c>
      <c r="Z67" s="7">
        <v>73.3</v>
      </c>
      <c r="AA67" s="25">
        <v>100.7</v>
      </c>
      <c r="AB67" s="25">
        <v>95.1</v>
      </c>
      <c r="AC67" s="7">
        <v>99.8</v>
      </c>
      <c r="AD67" s="46">
        <v>127.5</v>
      </c>
      <c r="AE67" s="45">
        <v>127.7</v>
      </c>
      <c r="AF67" s="45">
        <v>99.3</v>
      </c>
      <c r="AG67" s="50">
        <v>104.5</v>
      </c>
      <c r="AH67" s="50">
        <v>102.32908339076499</v>
      </c>
    </row>
    <row r="68" spans="1:34" x14ac:dyDescent="0.2">
      <c r="A68" s="15"/>
      <c r="B68" s="1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Q68" s="25"/>
      <c r="X68" s="2"/>
      <c r="Y68" s="2"/>
      <c r="AG68" s="49"/>
      <c r="AH68" s="49"/>
    </row>
    <row r="69" spans="1:34" x14ac:dyDescent="0.2">
      <c r="A69" s="15">
        <v>417080000</v>
      </c>
      <c r="B69" s="16" t="s">
        <v>72</v>
      </c>
      <c r="C69" s="1">
        <v>100.9</v>
      </c>
      <c r="D69" s="1">
        <v>101.4</v>
      </c>
      <c r="E69" s="1">
        <v>100.6</v>
      </c>
      <c r="F69" s="1">
        <v>100.5</v>
      </c>
      <c r="G69" s="1">
        <v>101.6</v>
      </c>
      <c r="H69" s="1">
        <v>102.3</v>
      </c>
      <c r="I69" s="1">
        <v>102.2</v>
      </c>
      <c r="J69" s="1">
        <v>102.2</v>
      </c>
      <c r="K69" s="1">
        <v>101.5</v>
      </c>
      <c r="L69" s="1">
        <v>101.5</v>
      </c>
      <c r="M69" s="1">
        <v>100.9</v>
      </c>
      <c r="N69" s="1">
        <v>101.4</v>
      </c>
      <c r="O69" s="1">
        <v>100.6</v>
      </c>
      <c r="P69" s="1">
        <v>100.1</v>
      </c>
      <c r="Q69" s="1">
        <v>98.9</v>
      </c>
      <c r="R69" s="1">
        <v>81</v>
      </c>
      <c r="S69" s="1">
        <v>69.099999999999994</v>
      </c>
      <c r="T69" s="1">
        <v>61.9</v>
      </c>
      <c r="U69" s="17">
        <v>56.6</v>
      </c>
      <c r="V69" s="17">
        <v>56.8</v>
      </c>
      <c r="W69" s="17">
        <v>65.5</v>
      </c>
      <c r="X69" s="17">
        <v>81.2</v>
      </c>
      <c r="Y69" s="1">
        <v>85.7</v>
      </c>
      <c r="Z69" s="17">
        <v>85.6</v>
      </c>
      <c r="AA69" s="17">
        <v>105.5</v>
      </c>
      <c r="AB69" s="17">
        <v>100.1</v>
      </c>
      <c r="AC69" s="17">
        <v>89.2</v>
      </c>
      <c r="AD69" s="17">
        <v>105.3</v>
      </c>
      <c r="AE69" s="17">
        <v>113.5</v>
      </c>
      <c r="AF69" s="37">
        <v>119.9</v>
      </c>
      <c r="AG69" s="37">
        <v>126.2</v>
      </c>
      <c r="AH69" s="37">
        <v>128.69999999999999</v>
      </c>
    </row>
    <row r="70" spans="1:34" x14ac:dyDescent="0.2">
      <c r="A70" s="15">
        <v>417082030</v>
      </c>
      <c r="B70" s="18" t="s">
        <v>73</v>
      </c>
      <c r="C70" s="2">
        <v>100.1</v>
      </c>
      <c r="D70" s="2">
        <v>100.2</v>
      </c>
      <c r="E70" s="2">
        <v>100.6</v>
      </c>
      <c r="F70" s="2">
        <v>100.2</v>
      </c>
      <c r="G70" s="2">
        <v>101.6</v>
      </c>
      <c r="H70" s="2">
        <v>103.9</v>
      </c>
      <c r="I70" s="2">
        <v>103.80953677105174</v>
      </c>
      <c r="J70" s="2">
        <v>106.9</v>
      </c>
      <c r="K70" s="2">
        <v>100.2</v>
      </c>
      <c r="L70" s="2">
        <v>100.4</v>
      </c>
      <c r="M70" s="28">
        <v>100.1</v>
      </c>
      <c r="N70" s="2">
        <v>100.2</v>
      </c>
      <c r="O70" s="2">
        <v>100.92236740968488</v>
      </c>
      <c r="P70" s="2">
        <v>100</v>
      </c>
      <c r="Q70" s="2">
        <v>99.158337716991056</v>
      </c>
      <c r="R70" s="2">
        <v>83.4</v>
      </c>
      <c r="S70" s="2">
        <v>70.900000000000006</v>
      </c>
      <c r="T70" s="2">
        <v>63.338376197680276</v>
      </c>
      <c r="U70" s="2">
        <v>58.7</v>
      </c>
      <c r="V70" s="2">
        <v>51.8</v>
      </c>
      <c r="W70" s="2">
        <v>54.8</v>
      </c>
      <c r="X70" s="28">
        <v>59.1</v>
      </c>
      <c r="Y70" s="39">
        <v>62.8</v>
      </c>
      <c r="Z70" s="2">
        <v>64.3</v>
      </c>
      <c r="AA70" s="42">
        <v>87.6</v>
      </c>
      <c r="AB70" s="28">
        <v>82.090147586757084</v>
      </c>
      <c r="AC70" s="46">
        <v>88.3</v>
      </c>
      <c r="AD70" s="45">
        <v>102.4</v>
      </c>
      <c r="AE70" s="25">
        <v>110.73074391046742</v>
      </c>
      <c r="AF70" s="49">
        <v>117.3</v>
      </c>
      <c r="AG70" s="50">
        <v>125.6</v>
      </c>
      <c r="AH70" s="53">
        <v>129.9</v>
      </c>
    </row>
    <row r="71" spans="1:34" x14ac:dyDescent="0.2">
      <c r="A71" s="15">
        <v>417082090</v>
      </c>
      <c r="B71" s="18" t="s">
        <v>74</v>
      </c>
      <c r="C71" s="2">
        <v>101.1</v>
      </c>
      <c r="D71" s="2">
        <v>101.1</v>
      </c>
      <c r="E71" s="2">
        <v>100.6</v>
      </c>
      <c r="F71" s="2">
        <v>100.3</v>
      </c>
      <c r="G71" s="2">
        <v>101.6</v>
      </c>
      <c r="H71" s="2">
        <v>102.3</v>
      </c>
      <c r="I71" s="2">
        <v>102.16973708419307</v>
      </c>
      <c r="J71" s="2">
        <v>101.7</v>
      </c>
      <c r="K71" s="2">
        <v>100.3</v>
      </c>
      <c r="L71" s="2">
        <v>100.9</v>
      </c>
      <c r="M71" s="28">
        <v>101.1</v>
      </c>
      <c r="N71" s="2">
        <v>101.1</v>
      </c>
      <c r="O71" s="2">
        <v>100.69169960474309</v>
      </c>
      <c r="P71" s="2">
        <v>100.1</v>
      </c>
      <c r="Q71" s="2">
        <v>99.020293911826457</v>
      </c>
      <c r="R71" s="2">
        <v>80.5</v>
      </c>
      <c r="S71" s="2">
        <v>66.5</v>
      </c>
      <c r="T71" s="2">
        <v>58.821822402785827</v>
      </c>
      <c r="U71" s="2">
        <v>53.3</v>
      </c>
      <c r="V71" s="2">
        <v>50</v>
      </c>
      <c r="W71" s="2">
        <v>56.3</v>
      </c>
      <c r="X71" s="28">
        <v>61.1</v>
      </c>
      <c r="Y71" s="39">
        <v>65.099999999999994</v>
      </c>
      <c r="Z71" s="2">
        <v>66.400000000000006</v>
      </c>
      <c r="AA71" s="42">
        <v>87.6</v>
      </c>
      <c r="AB71" s="28">
        <v>79.532467532467535</v>
      </c>
      <c r="AC71" s="46">
        <v>86.4</v>
      </c>
      <c r="AD71" s="45">
        <v>103.6</v>
      </c>
      <c r="AE71" s="25">
        <v>108.82762461709829</v>
      </c>
      <c r="AF71" s="50">
        <v>121.6</v>
      </c>
      <c r="AG71" s="50">
        <v>128.9</v>
      </c>
      <c r="AH71" s="53">
        <v>131.9</v>
      </c>
    </row>
    <row r="72" spans="1:34" ht="12.75" x14ac:dyDescent="0.2">
      <c r="A72" s="15">
        <v>417082097</v>
      </c>
      <c r="B72" s="19" t="s">
        <v>75</v>
      </c>
      <c r="C72" s="2">
        <v>100.2</v>
      </c>
      <c r="D72" s="2">
        <v>100.2</v>
      </c>
      <c r="E72" s="2">
        <v>100.6</v>
      </c>
      <c r="F72" s="2">
        <v>100.5</v>
      </c>
      <c r="G72" s="2">
        <v>101.6</v>
      </c>
      <c r="H72" s="2">
        <v>102</v>
      </c>
      <c r="I72" s="2">
        <v>101.90406419714917</v>
      </c>
      <c r="J72" s="2">
        <v>100.3</v>
      </c>
      <c r="K72" s="2">
        <v>100.1</v>
      </c>
      <c r="L72" s="2">
        <v>100.1</v>
      </c>
      <c r="M72" s="28">
        <v>100.2</v>
      </c>
      <c r="N72" s="2">
        <v>100.2</v>
      </c>
      <c r="O72" s="2">
        <v>100.77220077220079</v>
      </c>
      <c r="P72" s="2">
        <v>100.3</v>
      </c>
      <c r="Q72" s="2">
        <v>96.525096525096515</v>
      </c>
      <c r="R72" s="2">
        <v>71.599999999999994</v>
      </c>
      <c r="S72" s="2">
        <v>63.6</v>
      </c>
      <c r="T72" s="2">
        <v>58.333333333333336</v>
      </c>
      <c r="U72" s="2">
        <v>54.1</v>
      </c>
      <c r="V72" s="2">
        <v>51.2</v>
      </c>
      <c r="W72" s="2">
        <v>57.1</v>
      </c>
      <c r="X72" s="34">
        <v>61.8</v>
      </c>
      <c r="Y72" s="41">
        <v>66.2</v>
      </c>
      <c r="Z72" s="2">
        <v>67.599999999999994</v>
      </c>
      <c r="AA72" s="42">
        <v>87.5</v>
      </c>
      <c r="AB72" s="28">
        <v>78.729547641963421</v>
      </c>
      <c r="AC72" s="46">
        <v>88.4</v>
      </c>
      <c r="AD72" s="45">
        <v>115.1</v>
      </c>
      <c r="AE72" s="25">
        <v>125.5600814663951</v>
      </c>
      <c r="AF72" s="49">
        <v>126.7</v>
      </c>
      <c r="AG72" s="50">
        <v>132</v>
      </c>
      <c r="AH72" s="53">
        <v>133.6</v>
      </c>
    </row>
    <row r="73" spans="1:34" ht="12.75" x14ac:dyDescent="0.2">
      <c r="A73" s="15">
        <v>417082130</v>
      </c>
      <c r="B73" s="18" t="s">
        <v>76</v>
      </c>
      <c r="C73" s="2">
        <v>114.9</v>
      </c>
      <c r="D73" s="2">
        <v>110.9</v>
      </c>
      <c r="E73" s="2">
        <v>100.6</v>
      </c>
      <c r="F73" s="2">
        <v>100.9</v>
      </c>
      <c r="G73" s="2">
        <v>101.6</v>
      </c>
      <c r="H73" s="2">
        <v>100.6</v>
      </c>
      <c r="I73" s="2">
        <v>100.42289409517345</v>
      </c>
      <c r="J73" s="2">
        <v>102.4</v>
      </c>
      <c r="K73" s="2">
        <v>102.5</v>
      </c>
      <c r="L73" s="2">
        <v>105.1</v>
      </c>
      <c r="M73" s="28">
        <v>114.9</v>
      </c>
      <c r="N73" s="2">
        <v>110.9</v>
      </c>
      <c r="O73" s="2">
        <v>101.49253731343283</v>
      </c>
      <c r="P73" s="2">
        <v>100.3</v>
      </c>
      <c r="Q73" s="2">
        <v>95.381526104417674</v>
      </c>
      <c r="R73" s="2">
        <v>80</v>
      </c>
      <c r="S73" s="2">
        <v>69.599999999999994</v>
      </c>
      <c r="T73" s="2">
        <v>58.732394366197184</v>
      </c>
      <c r="U73" s="2">
        <v>52.5</v>
      </c>
      <c r="V73" s="2">
        <v>48.9</v>
      </c>
      <c r="W73" s="2">
        <v>56.3</v>
      </c>
      <c r="X73" s="34">
        <v>61.8</v>
      </c>
      <c r="Y73" s="41">
        <v>66.2</v>
      </c>
      <c r="Z73" s="2">
        <v>69.900000000000006</v>
      </c>
      <c r="AA73" s="42">
        <v>87.6</v>
      </c>
      <c r="AB73" s="28">
        <v>79.017857142857139</v>
      </c>
      <c r="AC73" s="46">
        <v>89.5</v>
      </c>
      <c r="AD73" s="45">
        <v>104.3</v>
      </c>
      <c r="AE73" s="25">
        <v>113.97379912663756</v>
      </c>
      <c r="AF73" s="49">
        <v>117.6</v>
      </c>
      <c r="AG73" s="50">
        <v>118.5</v>
      </c>
      <c r="AH73" s="53">
        <v>116.6</v>
      </c>
    </row>
    <row r="74" spans="1:34" ht="12.75" x14ac:dyDescent="0.2">
      <c r="A74" s="15">
        <v>417082137</v>
      </c>
      <c r="B74" s="18" t="s">
        <v>77</v>
      </c>
      <c r="C74" s="2">
        <v>102.3</v>
      </c>
      <c r="D74" s="2">
        <v>102.6</v>
      </c>
      <c r="E74" s="2">
        <v>102.2</v>
      </c>
      <c r="F74" s="2">
        <v>104.2</v>
      </c>
      <c r="G74" s="2">
        <v>103.1</v>
      </c>
      <c r="H74" s="2">
        <v>105</v>
      </c>
      <c r="I74" s="2">
        <v>104.80055365369407</v>
      </c>
      <c r="J74" s="2">
        <v>102.9</v>
      </c>
      <c r="K74" s="2">
        <v>102.5</v>
      </c>
      <c r="L74" s="2">
        <v>102.4</v>
      </c>
      <c r="M74" s="28">
        <v>102.3</v>
      </c>
      <c r="N74" s="2">
        <v>102.6</v>
      </c>
      <c r="O74" s="2">
        <v>101.09890109890109</v>
      </c>
      <c r="P74" s="2">
        <v>106.3</v>
      </c>
      <c r="Q74" s="2">
        <v>113.68421052631578</v>
      </c>
      <c r="R74" s="2">
        <v>111.1</v>
      </c>
      <c r="S74" s="2">
        <v>113</v>
      </c>
      <c r="T74" s="2">
        <v>112.26415094339623</v>
      </c>
      <c r="U74" s="2">
        <v>70</v>
      </c>
      <c r="V74" s="2">
        <v>74.900000000000006</v>
      </c>
      <c r="W74" s="2">
        <v>77.099999999999994</v>
      </c>
      <c r="X74" s="34">
        <v>84.7</v>
      </c>
      <c r="Y74" s="41">
        <v>95.5</v>
      </c>
      <c r="Z74" s="2">
        <v>105</v>
      </c>
      <c r="AA74" s="42">
        <v>101.1</v>
      </c>
      <c r="AB74" s="28">
        <v>98.019801980198025</v>
      </c>
      <c r="AC74" s="46">
        <v>97.1</v>
      </c>
      <c r="AD74" s="45">
        <v>110</v>
      </c>
      <c r="AE74" s="25">
        <v>128.31858407079645</v>
      </c>
      <c r="AF74" s="49">
        <v>118.5</v>
      </c>
      <c r="AG74" s="50">
        <v>122.4</v>
      </c>
      <c r="AH74" s="53">
        <v>123.7</v>
      </c>
    </row>
    <row r="75" spans="1:34" ht="12.75" x14ac:dyDescent="0.2">
      <c r="A75" s="15">
        <v>417082138</v>
      </c>
      <c r="B75" s="18" t="s">
        <v>78</v>
      </c>
      <c r="C75" s="2">
        <v>102.2</v>
      </c>
      <c r="D75" s="2">
        <v>102.5</v>
      </c>
      <c r="E75" s="2">
        <v>102.9</v>
      </c>
      <c r="F75" s="2">
        <v>101.9</v>
      </c>
      <c r="G75" s="2">
        <v>101.8</v>
      </c>
      <c r="H75" s="2">
        <v>104.3</v>
      </c>
      <c r="I75" s="2">
        <v>113.85529750028634</v>
      </c>
      <c r="J75" s="2">
        <v>103.5</v>
      </c>
      <c r="K75" s="2">
        <v>104</v>
      </c>
      <c r="L75" s="2">
        <v>102.3</v>
      </c>
      <c r="M75" s="28">
        <v>102.2</v>
      </c>
      <c r="N75" s="2">
        <v>102.5</v>
      </c>
      <c r="O75" s="2">
        <v>101.96078431372551</v>
      </c>
      <c r="P75" s="2">
        <v>122.1</v>
      </c>
      <c r="Q75" s="2">
        <v>166.66666666666666</v>
      </c>
      <c r="R75" s="2">
        <v>127.3</v>
      </c>
      <c r="S75" s="2">
        <v>126.8</v>
      </c>
      <c r="T75" s="2">
        <v>124.16666666666667</v>
      </c>
      <c r="U75" s="2">
        <v>72.599999999999994</v>
      </c>
      <c r="V75" s="2">
        <v>73.7</v>
      </c>
      <c r="W75" s="2">
        <v>88.5</v>
      </c>
      <c r="X75" s="34">
        <v>92.9</v>
      </c>
      <c r="Y75" s="41">
        <v>95.7</v>
      </c>
      <c r="Z75" s="2">
        <v>104.4</v>
      </c>
      <c r="AA75" s="42">
        <v>101</v>
      </c>
      <c r="AB75" s="28">
        <v>94.488188976377955</v>
      </c>
      <c r="AC75" s="46">
        <v>99.2</v>
      </c>
      <c r="AD75" s="45">
        <v>103.6</v>
      </c>
      <c r="AE75" s="25">
        <v>122.53521126760563</v>
      </c>
      <c r="AF75" s="49">
        <v>118.8</v>
      </c>
      <c r="AG75" s="50">
        <v>121.2</v>
      </c>
      <c r="AH75" s="53">
        <v>128.5</v>
      </c>
    </row>
    <row r="76" spans="1:34" ht="12.75" x14ac:dyDescent="0.2">
      <c r="A76" s="15">
        <v>417082170</v>
      </c>
      <c r="B76" s="18" t="s">
        <v>79</v>
      </c>
      <c r="C76" s="2">
        <v>99.8</v>
      </c>
      <c r="D76" s="2">
        <v>100.8</v>
      </c>
      <c r="E76" s="2">
        <v>100.6</v>
      </c>
      <c r="F76" s="2">
        <v>100.2</v>
      </c>
      <c r="G76" s="2">
        <v>101.6</v>
      </c>
      <c r="H76" s="2">
        <v>101.9</v>
      </c>
      <c r="I76" s="2">
        <v>101.75001948163201</v>
      </c>
      <c r="J76" s="2">
        <v>100.4</v>
      </c>
      <c r="K76" s="2">
        <v>104.4</v>
      </c>
      <c r="L76" s="2">
        <v>102.8</v>
      </c>
      <c r="M76" s="28">
        <v>99.8</v>
      </c>
      <c r="N76" s="2">
        <v>100.8</v>
      </c>
      <c r="O76" s="2">
        <v>100.52401746724891</v>
      </c>
      <c r="P76" s="2">
        <v>100.3</v>
      </c>
      <c r="Q76" s="2">
        <v>99.215922798552469</v>
      </c>
      <c r="R76" s="2">
        <v>81.2</v>
      </c>
      <c r="S76" s="2">
        <v>69.599999999999994</v>
      </c>
      <c r="T76" s="2">
        <v>63.737836290784202</v>
      </c>
      <c r="U76" s="2">
        <v>58.1</v>
      </c>
      <c r="V76" s="2">
        <v>88.6</v>
      </c>
      <c r="W76" s="2">
        <v>117.2</v>
      </c>
      <c r="X76" s="34">
        <v>218.5</v>
      </c>
      <c r="Y76" s="41">
        <v>234.2</v>
      </c>
      <c r="Z76" s="2">
        <v>222.5</v>
      </c>
      <c r="AA76" s="42">
        <v>223.8</v>
      </c>
      <c r="AB76" s="28">
        <v>86.325581395348834</v>
      </c>
      <c r="AC76" s="46">
        <v>90.5</v>
      </c>
      <c r="AD76" s="45">
        <v>106.7</v>
      </c>
      <c r="AE76" s="25">
        <v>115.59565002471577</v>
      </c>
      <c r="AF76" s="49">
        <v>120.7</v>
      </c>
      <c r="AG76" s="50">
        <v>126.8</v>
      </c>
      <c r="AH76" s="54">
        <v>128</v>
      </c>
    </row>
    <row r="77" spans="1:34" s="17" customFormat="1" ht="12.75" x14ac:dyDescent="0.2">
      <c r="A77" s="15">
        <v>417082190</v>
      </c>
      <c r="B77" s="18" t="s">
        <v>80</v>
      </c>
      <c r="C77" s="2">
        <v>100.3</v>
      </c>
      <c r="D77" s="2">
        <v>101.1</v>
      </c>
      <c r="E77" s="2">
        <v>100.5</v>
      </c>
      <c r="F77" s="2">
        <v>100.8</v>
      </c>
      <c r="G77" s="2">
        <v>101.6</v>
      </c>
      <c r="H77" s="2">
        <v>102.1</v>
      </c>
      <c r="I77" s="2">
        <v>101.99000207741618</v>
      </c>
      <c r="J77" s="2">
        <v>100.2</v>
      </c>
      <c r="K77" s="2">
        <v>100.3</v>
      </c>
      <c r="L77" s="2">
        <v>103.2</v>
      </c>
      <c r="M77" s="28">
        <v>100.3</v>
      </c>
      <c r="N77" s="2">
        <v>101.1</v>
      </c>
      <c r="O77" s="2">
        <v>101.23076923076924</v>
      </c>
      <c r="P77" s="2">
        <v>100</v>
      </c>
      <c r="Q77" s="2">
        <v>97.202072538860094</v>
      </c>
      <c r="R77" s="2">
        <v>80.3</v>
      </c>
      <c r="S77" s="2">
        <v>68.2</v>
      </c>
      <c r="T77" s="2">
        <v>61.026615969581755</v>
      </c>
      <c r="U77" s="2">
        <v>55.7</v>
      </c>
      <c r="V77" s="2">
        <v>51.6</v>
      </c>
      <c r="W77" s="2">
        <v>59.3</v>
      </c>
      <c r="X77" s="34">
        <v>61.2</v>
      </c>
      <c r="Y77" s="41">
        <v>63.3</v>
      </c>
      <c r="Z77" s="2">
        <v>64.7</v>
      </c>
      <c r="AA77" s="42">
        <v>87.5</v>
      </c>
      <c r="AB77" s="28">
        <v>75.538461538461547</v>
      </c>
      <c r="AC77" s="46">
        <v>85.3</v>
      </c>
      <c r="AD77" s="45">
        <v>101.5</v>
      </c>
      <c r="AE77" s="25">
        <v>109.06735751295338</v>
      </c>
      <c r="AF77" s="49">
        <v>117.4</v>
      </c>
      <c r="AG77" s="50">
        <v>124.2</v>
      </c>
      <c r="AH77" s="53">
        <v>124.4</v>
      </c>
    </row>
    <row r="78" spans="1:34" s="17" customFormat="1" ht="12.75" x14ac:dyDescent="0.2">
      <c r="A78" s="15">
        <v>417082197</v>
      </c>
      <c r="B78" s="18" t="s">
        <v>81</v>
      </c>
      <c r="C78" s="2">
        <v>100.3</v>
      </c>
      <c r="D78" s="2">
        <v>101</v>
      </c>
      <c r="E78" s="2">
        <v>102.4</v>
      </c>
      <c r="F78" s="2">
        <v>102.4</v>
      </c>
      <c r="G78" s="2">
        <v>102.8</v>
      </c>
      <c r="H78" s="2">
        <v>102.3</v>
      </c>
      <c r="I78" s="2">
        <v>102.32700184663787</v>
      </c>
      <c r="J78" s="2">
        <v>103.1</v>
      </c>
      <c r="K78" s="2">
        <v>100.6</v>
      </c>
      <c r="L78" s="2">
        <v>100.3</v>
      </c>
      <c r="M78" s="28">
        <v>100.3</v>
      </c>
      <c r="N78" s="2">
        <v>101</v>
      </c>
      <c r="O78" s="2">
        <v>100.16602102933038</v>
      </c>
      <c r="P78" s="2">
        <v>119.6</v>
      </c>
      <c r="Q78" s="2">
        <v>99.32812783729797</v>
      </c>
      <c r="R78" s="2">
        <v>125.6</v>
      </c>
      <c r="S78" s="2">
        <v>124.4</v>
      </c>
      <c r="T78" s="2">
        <v>63.353231248377881</v>
      </c>
      <c r="U78" s="2">
        <v>88.8</v>
      </c>
      <c r="V78" s="2">
        <v>89.4</v>
      </c>
      <c r="W78" s="2">
        <v>93.4</v>
      </c>
      <c r="X78" s="34">
        <v>95.8</v>
      </c>
      <c r="Y78" s="41">
        <v>99.2</v>
      </c>
      <c r="Z78" s="2">
        <v>95.2</v>
      </c>
      <c r="AA78" s="42">
        <v>100.5</v>
      </c>
      <c r="AB78" s="28">
        <v>80.512249443207125</v>
      </c>
      <c r="AC78" s="46">
        <v>98.9</v>
      </c>
      <c r="AD78" s="45">
        <v>103.7</v>
      </c>
      <c r="AE78" s="25">
        <v>110.22880215343203</v>
      </c>
      <c r="AF78" s="49">
        <v>117.8</v>
      </c>
      <c r="AG78" s="50">
        <v>127.5</v>
      </c>
      <c r="AH78" s="54">
        <v>127.1</v>
      </c>
    </row>
    <row r="79" spans="1:34" ht="12.75" x14ac:dyDescent="0.2">
      <c r="A79" s="15">
        <v>417082220</v>
      </c>
      <c r="B79" s="18" t="s">
        <v>82</v>
      </c>
      <c r="C79" s="2">
        <v>100.2</v>
      </c>
      <c r="D79" s="2">
        <v>100.4</v>
      </c>
      <c r="E79" s="2">
        <v>100.6</v>
      </c>
      <c r="F79" s="2">
        <v>100.8</v>
      </c>
      <c r="G79" s="2">
        <v>101.8</v>
      </c>
      <c r="H79" s="2">
        <v>102.5</v>
      </c>
      <c r="I79" s="2">
        <v>101.81742050100742</v>
      </c>
      <c r="J79" s="2">
        <v>101.6</v>
      </c>
      <c r="K79" s="2">
        <v>101.3</v>
      </c>
      <c r="L79" s="2">
        <v>101.3</v>
      </c>
      <c r="M79" s="28">
        <v>100.2</v>
      </c>
      <c r="N79" s="2">
        <v>100.4</v>
      </c>
      <c r="O79" s="2">
        <v>101.12781954887218</v>
      </c>
      <c r="P79" s="2">
        <v>99.9</v>
      </c>
      <c r="Q79" s="2">
        <v>90.090090090090087</v>
      </c>
      <c r="R79" s="2">
        <v>81.900000000000006</v>
      </c>
      <c r="S79" s="2">
        <v>70.400000000000006</v>
      </c>
      <c r="T79" s="2">
        <v>51.482479784366575</v>
      </c>
      <c r="U79" s="2">
        <v>58.6</v>
      </c>
      <c r="V79" s="2">
        <v>54.9</v>
      </c>
      <c r="W79" s="2">
        <v>60</v>
      </c>
      <c r="X79" s="35">
        <v>64</v>
      </c>
      <c r="Y79" s="40">
        <v>66.599999999999994</v>
      </c>
      <c r="Z79" s="2">
        <v>66.7</v>
      </c>
      <c r="AA79" s="42">
        <v>87.6</v>
      </c>
      <c r="AB79" s="28">
        <v>110.96153846153847</v>
      </c>
      <c r="AC79" s="46">
        <v>86.7</v>
      </c>
      <c r="AD79" s="45">
        <v>101.7</v>
      </c>
      <c r="AE79" s="25">
        <v>136.31100082712985</v>
      </c>
      <c r="AF79" s="49">
        <v>115.9</v>
      </c>
      <c r="AG79" s="50">
        <v>121.6</v>
      </c>
      <c r="AH79" s="53">
        <v>125.2</v>
      </c>
    </row>
    <row r="80" spans="1:34" ht="12.75" x14ac:dyDescent="0.2">
      <c r="A80" s="15">
        <v>417082227</v>
      </c>
      <c r="B80" s="19" t="s">
        <v>83</v>
      </c>
      <c r="C80" s="2">
        <v>136.30000000000001</v>
      </c>
      <c r="D80" s="2">
        <v>141.30000000000001</v>
      </c>
      <c r="E80" s="2">
        <v>100.9</v>
      </c>
      <c r="F80" s="2">
        <v>101</v>
      </c>
      <c r="G80" s="2">
        <v>102.6</v>
      </c>
      <c r="H80" s="2">
        <v>101.9</v>
      </c>
      <c r="I80" s="2">
        <v>101.8585688681484</v>
      </c>
      <c r="J80" s="2">
        <v>100.1</v>
      </c>
      <c r="K80" s="2">
        <v>100.4</v>
      </c>
      <c r="L80" s="2">
        <v>101</v>
      </c>
      <c r="M80" s="28">
        <v>136.30000000000001</v>
      </c>
      <c r="N80" s="2">
        <v>141.30000000000001</v>
      </c>
      <c r="O80" s="2">
        <v>100.2412545235223</v>
      </c>
      <c r="P80" s="2">
        <v>100.8</v>
      </c>
      <c r="Q80" s="2">
        <v>99.46681375252804</v>
      </c>
      <c r="R80" s="2">
        <v>70.3</v>
      </c>
      <c r="S80" s="2">
        <v>61.1</v>
      </c>
      <c r="T80" s="2">
        <v>62.050936076910105</v>
      </c>
      <c r="U80" s="2">
        <v>47.9</v>
      </c>
      <c r="V80" s="2">
        <v>43.6</v>
      </c>
      <c r="W80" s="2">
        <v>51.9</v>
      </c>
      <c r="X80" s="34">
        <v>57.4</v>
      </c>
      <c r="Y80" s="40">
        <v>62.9</v>
      </c>
      <c r="Z80" s="2">
        <v>64.8</v>
      </c>
      <c r="AA80" s="42">
        <v>87.7</v>
      </c>
      <c r="AB80" s="28">
        <v>88.81856540084388</v>
      </c>
      <c r="AC80" s="46">
        <v>115.4</v>
      </c>
      <c r="AD80" s="45">
        <v>130.80000000000001</v>
      </c>
      <c r="AE80" s="25">
        <v>119.19509275882707</v>
      </c>
      <c r="AF80" s="49">
        <v>141.1</v>
      </c>
      <c r="AG80" s="50">
        <v>142</v>
      </c>
      <c r="AH80" s="53">
        <v>134.30000000000001</v>
      </c>
    </row>
    <row r="81" spans="1:34" ht="12.75" x14ac:dyDescent="0.2">
      <c r="A81" s="15">
        <v>417082060</v>
      </c>
      <c r="B81" s="18" t="s">
        <v>84</v>
      </c>
      <c r="C81" s="2">
        <v>100.1</v>
      </c>
      <c r="D81" s="2">
        <v>102.4</v>
      </c>
      <c r="E81" s="2">
        <v>100.6</v>
      </c>
      <c r="F81" s="2">
        <v>100.5</v>
      </c>
      <c r="G81" s="2">
        <v>101.5</v>
      </c>
      <c r="H81" s="2">
        <v>102</v>
      </c>
      <c r="I81" s="2">
        <v>100.48238775069007</v>
      </c>
      <c r="J81" s="2">
        <v>101.2</v>
      </c>
      <c r="K81" s="2">
        <v>100.2</v>
      </c>
      <c r="L81" s="2">
        <v>100.1</v>
      </c>
      <c r="M81" s="28">
        <v>100.1</v>
      </c>
      <c r="N81" s="2">
        <v>102.4</v>
      </c>
      <c r="O81" s="2">
        <v>101.53374233128834</v>
      </c>
      <c r="P81" s="2">
        <v>100.1</v>
      </c>
      <c r="Q81" s="2">
        <v>95.71788413098237</v>
      </c>
      <c r="R81" s="2">
        <v>80.2</v>
      </c>
      <c r="S81" s="2">
        <v>68.900000000000006</v>
      </c>
      <c r="T81" s="2">
        <v>54.13616398243046</v>
      </c>
      <c r="U81" s="2">
        <v>56.8</v>
      </c>
      <c r="V81" s="2">
        <v>53.4</v>
      </c>
      <c r="W81" s="2">
        <v>58.7</v>
      </c>
      <c r="X81" s="34">
        <v>63.1</v>
      </c>
      <c r="Y81" s="40">
        <v>66.8</v>
      </c>
      <c r="Z81" s="2">
        <v>67.8</v>
      </c>
      <c r="AA81" s="42">
        <v>87.7</v>
      </c>
      <c r="AB81" s="28">
        <v>81.345565749235476</v>
      </c>
      <c r="AC81" s="46">
        <v>92.9</v>
      </c>
      <c r="AD81" s="45">
        <v>110</v>
      </c>
      <c r="AE81" s="25">
        <v>112.77429467084642</v>
      </c>
      <c r="AF81" s="49">
        <v>123.3</v>
      </c>
      <c r="AG81" s="50">
        <v>129.1</v>
      </c>
      <c r="AH81" s="53">
        <v>131.6</v>
      </c>
    </row>
    <row r="82" spans="1:34" ht="12.75" x14ac:dyDescent="0.2">
      <c r="A82" s="15">
        <v>417082067</v>
      </c>
      <c r="B82" s="19" t="s">
        <v>85</v>
      </c>
      <c r="C82" s="2">
        <v>141</v>
      </c>
      <c r="D82" s="2">
        <v>156.30000000000001</v>
      </c>
      <c r="E82" s="2">
        <v>100.6</v>
      </c>
      <c r="F82" s="2">
        <v>101.3</v>
      </c>
      <c r="G82" s="2">
        <v>101.4</v>
      </c>
      <c r="H82" s="2">
        <v>100.6</v>
      </c>
      <c r="I82" s="2">
        <v>102.62666654051813</v>
      </c>
      <c r="J82" s="2">
        <v>100.2</v>
      </c>
      <c r="K82" s="2">
        <v>100.2</v>
      </c>
      <c r="L82" s="2">
        <v>100.2</v>
      </c>
      <c r="M82" s="28">
        <v>141</v>
      </c>
      <c r="N82" s="2">
        <v>156.30000000000001</v>
      </c>
      <c r="O82" s="2">
        <v>101.02249488752557</v>
      </c>
      <c r="P82" s="2">
        <v>100.3</v>
      </c>
      <c r="Q82" s="2">
        <v>97.672485453034085</v>
      </c>
      <c r="R82" s="2">
        <v>75.2</v>
      </c>
      <c r="S82" s="2">
        <v>60.9</v>
      </c>
      <c r="T82" s="2">
        <v>60.644677661169425</v>
      </c>
      <c r="U82" s="2">
        <v>47.7</v>
      </c>
      <c r="V82" s="2">
        <v>43.5</v>
      </c>
      <c r="W82" s="2">
        <v>53.7</v>
      </c>
      <c r="X82" s="34">
        <v>64.2</v>
      </c>
      <c r="Y82" s="40">
        <v>71.400000000000006</v>
      </c>
      <c r="Z82" s="2">
        <v>72.8</v>
      </c>
      <c r="AA82" s="42">
        <v>87.6</v>
      </c>
      <c r="AB82" s="28">
        <v>88.264669163545577</v>
      </c>
      <c r="AC82" s="46">
        <v>91.1</v>
      </c>
      <c r="AD82" s="45">
        <v>111.1</v>
      </c>
      <c r="AE82" s="25">
        <v>117.9945054945055</v>
      </c>
      <c r="AF82" s="49">
        <v>130.69999999999999</v>
      </c>
      <c r="AG82" s="50">
        <v>138.4</v>
      </c>
      <c r="AH82" s="53">
        <v>129.9</v>
      </c>
    </row>
    <row r="83" spans="1:34" s="17" customFormat="1" ht="12.75" x14ac:dyDescent="0.2">
      <c r="A83" s="15">
        <v>417082230</v>
      </c>
      <c r="B83" s="18" t="s">
        <v>86</v>
      </c>
      <c r="C83" s="2">
        <v>100.8</v>
      </c>
      <c r="D83" s="2">
        <v>101.3</v>
      </c>
      <c r="E83" s="2">
        <v>100.6</v>
      </c>
      <c r="F83" s="2">
        <v>100.4</v>
      </c>
      <c r="G83" s="2">
        <v>101.6</v>
      </c>
      <c r="H83" s="2">
        <v>102.8</v>
      </c>
      <c r="I83" s="2">
        <v>102.12661156861907</v>
      </c>
      <c r="J83" s="2">
        <v>104.1</v>
      </c>
      <c r="K83" s="2">
        <v>104.4</v>
      </c>
      <c r="L83" s="2">
        <v>102.5</v>
      </c>
      <c r="M83" s="28">
        <v>100.8</v>
      </c>
      <c r="N83" s="2">
        <v>101.3</v>
      </c>
      <c r="O83" s="2">
        <v>101.45631067961163</v>
      </c>
      <c r="P83" s="2">
        <v>100.1</v>
      </c>
      <c r="Q83" s="2">
        <v>174.76190476190479</v>
      </c>
      <c r="R83" s="2">
        <v>79.900000000000006</v>
      </c>
      <c r="S83" s="2">
        <v>67.900000000000006</v>
      </c>
      <c r="T83" s="2">
        <v>69</v>
      </c>
      <c r="U83" s="2">
        <v>55.3</v>
      </c>
      <c r="V83" s="2">
        <v>52</v>
      </c>
      <c r="W83" s="2">
        <v>57.9</v>
      </c>
      <c r="X83" s="34">
        <v>61.7</v>
      </c>
      <c r="Y83" s="40">
        <v>65.3</v>
      </c>
      <c r="Z83" s="2">
        <v>67</v>
      </c>
      <c r="AA83" s="42">
        <v>87.7</v>
      </c>
      <c r="AB83" s="28">
        <v>98</v>
      </c>
      <c r="AC83" s="46">
        <v>93.8</v>
      </c>
      <c r="AD83" s="45">
        <v>110.2</v>
      </c>
      <c r="AE83" s="25">
        <v>122.18181818181819</v>
      </c>
      <c r="AF83" s="49">
        <v>124.5</v>
      </c>
      <c r="AG83" s="50">
        <v>130.80000000000001</v>
      </c>
      <c r="AH83" s="53">
        <v>133.4</v>
      </c>
    </row>
    <row r="84" spans="1:34" x14ac:dyDescent="0.2">
      <c r="A84" s="15">
        <v>417084000</v>
      </c>
      <c r="B84" s="18" t="s">
        <v>87</v>
      </c>
      <c r="C84" s="2">
        <v>101.3</v>
      </c>
      <c r="D84" s="2">
        <v>100.4</v>
      </c>
      <c r="E84" s="2">
        <v>100.7</v>
      </c>
      <c r="F84" s="2">
        <v>101.2</v>
      </c>
      <c r="G84" s="2">
        <v>101.6</v>
      </c>
      <c r="H84" s="2">
        <v>100.7</v>
      </c>
      <c r="I84" s="2">
        <v>100.5538737851051</v>
      </c>
      <c r="J84" s="2">
        <v>102.2</v>
      </c>
      <c r="K84" s="2">
        <v>102.7</v>
      </c>
      <c r="L84" s="2">
        <v>103.1</v>
      </c>
      <c r="M84" s="28">
        <v>101.3</v>
      </c>
      <c r="N84" s="2">
        <v>100.4</v>
      </c>
      <c r="O84" s="2">
        <v>100.90361445783131</v>
      </c>
      <c r="P84" s="2">
        <v>100.1</v>
      </c>
      <c r="Q84" s="2">
        <v>98.163934426229503</v>
      </c>
      <c r="R84" s="2">
        <v>77.900000000000006</v>
      </c>
      <c r="S84" s="2">
        <v>66.2</v>
      </c>
      <c r="T84" s="2">
        <v>58.564301552106436</v>
      </c>
      <c r="U84" s="2">
        <v>53</v>
      </c>
      <c r="V84" s="2">
        <v>49.7</v>
      </c>
      <c r="W84" s="2">
        <v>56.4</v>
      </c>
      <c r="X84" s="28">
        <v>61.5</v>
      </c>
      <c r="Y84" s="39">
        <v>65.400000000000006</v>
      </c>
      <c r="Z84" s="2">
        <v>67.099999999999994</v>
      </c>
      <c r="AA84" s="42">
        <v>87.5</v>
      </c>
      <c r="AB84" s="28">
        <v>82.640812557710063</v>
      </c>
      <c r="AC84" s="46">
        <v>88.8</v>
      </c>
      <c r="AD84" s="45">
        <v>108.2</v>
      </c>
      <c r="AE84" s="25">
        <v>115.36430834213304</v>
      </c>
      <c r="AF84" s="49">
        <v>123.5</v>
      </c>
      <c r="AG84" s="50">
        <v>128.5</v>
      </c>
      <c r="AH84" s="53">
        <v>129.69999999999999</v>
      </c>
    </row>
    <row r="85" spans="1:34" x14ac:dyDescent="0.2">
      <c r="A85" s="15"/>
      <c r="B85" s="18"/>
      <c r="C85" s="2"/>
      <c r="D85" s="2"/>
      <c r="E85" s="2"/>
      <c r="F85" s="2"/>
      <c r="G85" s="2"/>
      <c r="H85" s="2"/>
      <c r="I85" s="2"/>
      <c r="J85" s="2"/>
      <c r="K85" s="2"/>
      <c r="L85" s="2"/>
      <c r="M85" s="28"/>
      <c r="N85" s="2"/>
      <c r="O85" s="2"/>
      <c r="P85" s="2"/>
      <c r="Q85" s="2"/>
      <c r="R85" s="2"/>
      <c r="S85" s="2"/>
      <c r="T85" s="2"/>
      <c r="U85" s="2"/>
      <c r="W85" s="2"/>
      <c r="X85" s="2"/>
      <c r="Y85" s="2"/>
      <c r="Z85" s="2"/>
      <c r="AD85" s="46"/>
      <c r="AG85" s="49"/>
      <c r="AH85" s="49"/>
    </row>
    <row r="86" spans="1:34" x14ac:dyDescent="0.2">
      <c r="A86" s="15">
        <v>417110000</v>
      </c>
      <c r="B86" s="16" t="s">
        <v>88</v>
      </c>
      <c r="C86" s="1">
        <v>111.7</v>
      </c>
      <c r="D86" s="1">
        <v>111.2</v>
      </c>
      <c r="E86" s="1">
        <v>105.7</v>
      </c>
      <c r="F86" s="1">
        <v>109.5</v>
      </c>
      <c r="G86" s="1">
        <v>110.3</v>
      </c>
      <c r="H86" s="1">
        <v>108.7</v>
      </c>
      <c r="I86" s="1">
        <v>104.6</v>
      </c>
      <c r="J86" s="1">
        <v>110.8</v>
      </c>
      <c r="K86" s="1">
        <v>113.5</v>
      </c>
      <c r="L86" s="1">
        <v>112.6</v>
      </c>
      <c r="M86" s="1">
        <v>111.7</v>
      </c>
      <c r="N86" s="1">
        <v>111.2</v>
      </c>
      <c r="O86" s="17">
        <v>100.5</v>
      </c>
      <c r="P86" s="17">
        <v>101.9</v>
      </c>
      <c r="Q86" s="17">
        <v>100.5</v>
      </c>
      <c r="R86" s="17">
        <v>86.5</v>
      </c>
      <c r="S86" s="17">
        <v>80.3</v>
      </c>
      <c r="T86" s="17">
        <v>75.5</v>
      </c>
      <c r="U86" s="1">
        <v>75</v>
      </c>
      <c r="V86" s="17">
        <v>74.7</v>
      </c>
      <c r="W86" s="17">
        <v>73.099999999999994</v>
      </c>
      <c r="X86" s="17">
        <v>73.3</v>
      </c>
      <c r="Y86" s="17">
        <v>74.3</v>
      </c>
      <c r="Z86" s="17">
        <v>75.3</v>
      </c>
      <c r="AA86" s="17">
        <v>81.900000000000006</v>
      </c>
      <c r="AB86" s="17">
        <v>84.9</v>
      </c>
      <c r="AC86" s="17">
        <v>72.099999999999994</v>
      </c>
      <c r="AD86" s="17">
        <v>81.599999999999994</v>
      </c>
      <c r="AE86" s="37">
        <v>87</v>
      </c>
      <c r="AF86" s="17">
        <v>93.1</v>
      </c>
      <c r="AG86" s="17">
        <v>94.5</v>
      </c>
      <c r="AH86" s="17">
        <v>94.9</v>
      </c>
    </row>
    <row r="87" spans="1:34" x14ac:dyDescent="0.2">
      <c r="A87" s="15">
        <v>417210000</v>
      </c>
      <c r="B87" s="16" t="s">
        <v>89</v>
      </c>
      <c r="C87" s="1">
        <v>104.1</v>
      </c>
      <c r="D87" s="1">
        <v>103.7</v>
      </c>
      <c r="E87" s="1">
        <v>103.6</v>
      </c>
      <c r="F87" s="1">
        <v>104.1</v>
      </c>
      <c r="G87" s="1">
        <v>104.5</v>
      </c>
      <c r="H87" s="1">
        <v>104.6</v>
      </c>
      <c r="I87" s="1">
        <v>104.9</v>
      </c>
      <c r="J87" s="1">
        <v>105.1</v>
      </c>
      <c r="K87" s="1">
        <v>104.8</v>
      </c>
      <c r="L87" s="1">
        <v>104.4</v>
      </c>
      <c r="M87" s="1">
        <v>104.1</v>
      </c>
      <c r="N87" s="1">
        <v>103.7</v>
      </c>
      <c r="O87" s="1">
        <v>105.8</v>
      </c>
      <c r="P87" s="17">
        <v>103.1</v>
      </c>
      <c r="Q87" s="17">
        <v>100.5</v>
      </c>
      <c r="R87" s="17">
        <v>87.7</v>
      </c>
      <c r="S87" s="17">
        <v>82.1</v>
      </c>
      <c r="T87" s="17">
        <v>81.599999999999994</v>
      </c>
      <c r="U87" s="17">
        <v>82.1</v>
      </c>
      <c r="V87" s="1">
        <v>83</v>
      </c>
      <c r="W87" s="17">
        <v>84.4</v>
      </c>
      <c r="X87" s="1">
        <v>86</v>
      </c>
      <c r="Y87" s="17">
        <v>87.3</v>
      </c>
      <c r="Z87" s="17">
        <v>88.3</v>
      </c>
      <c r="AA87" s="17">
        <v>97.4</v>
      </c>
      <c r="AB87" s="17">
        <v>95.8</v>
      </c>
      <c r="AC87" s="17">
        <v>96.4</v>
      </c>
      <c r="AD87" s="17">
        <v>106.3</v>
      </c>
      <c r="AE87" s="17">
        <v>110.5</v>
      </c>
      <c r="AF87" s="17">
        <v>109.2</v>
      </c>
      <c r="AG87" s="17">
        <v>108.2</v>
      </c>
      <c r="AH87" s="17">
        <v>107.6</v>
      </c>
    </row>
    <row r="88" spans="1:34" x14ac:dyDescent="0.2">
      <c r="A88" s="22"/>
      <c r="B88" s="22"/>
    </row>
    <row r="89" spans="1:34" x14ac:dyDescent="0.2">
      <c r="A89" s="22"/>
      <c r="B89" s="22"/>
    </row>
    <row r="90" spans="1:34" x14ac:dyDescent="0.2">
      <c r="A90" s="22"/>
      <c r="B90" s="22"/>
    </row>
    <row r="91" spans="1:34" x14ac:dyDescent="0.2">
      <c r="A91" s="22"/>
      <c r="B91" s="22"/>
    </row>
    <row r="92" spans="1:34" x14ac:dyDescent="0.2">
      <c r="A92" s="22"/>
      <c r="B92" s="22"/>
    </row>
    <row r="93" spans="1:34" x14ac:dyDescent="0.2">
      <c r="A93" s="22"/>
      <c r="B93" s="22"/>
    </row>
    <row r="94" spans="1:34" x14ac:dyDescent="0.2">
      <c r="A94" s="22"/>
      <c r="B94" s="22"/>
    </row>
    <row r="95" spans="1:34" x14ac:dyDescent="0.2">
      <c r="A95" s="22"/>
      <c r="B95" s="22"/>
    </row>
    <row r="96" spans="1:34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  <row r="105" spans="1:2" x14ac:dyDescent="0.2">
      <c r="A105" s="22"/>
      <c r="B105" s="22"/>
    </row>
    <row r="106" spans="1:2" x14ac:dyDescent="0.2">
      <c r="A106" s="22"/>
      <c r="B106" s="22"/>
    </row>
    <row r="107" spans="1:2" x14ac:dyDescent="0.2">
      <c r="A107" s="22"/>
      <c r="B107" s="22"/>
    </row>
    <row r="108" spans="1:2" x14ac:dyDescent="0.2">
      <c r="A108" s="22"/>
      <c r="B108" s="22"/>
    </row>
    <row r="109" spans="1:2" x14ac:dyDescent="0.2">
      <c r="A109" s="22"/>
      <c r="B109" s="22"/>
    </row>
    <row r="110" spans="1:2" x14ac:dyDescent="0.2">
      <c r="A110" s="22"/>
      <c r="B110" s="22"/>
    </row>
    <row r="111" spans="1:2" x14ac:dyDescent="0.2">
      <c r="A111" s="22"/>
      <c r="B111" s="22"/>
    </row>
    <row r="112" spans="1:2" x14ac:dyDescent="0.2">
      <c r="A112" s="22"/>
      <c r="B112" s="22"/>
    </row>
    <row r="113" spans="1:2" x14ac:dyDescent="0.2">
      <c r="A113" s="22"/>
      <c r="B113" s="22"/>
    </row>
    <row r="114" spans="1:2" x14ac:dyDescent="0.2">
      <c r="A114" s="22"/>
      <c r="B114" s="22"/>
    </row>
    <row r="115" spans="1:2" x14ac:dyDescent="0.2">
      <c r="A115" s="22"/>
      <c r="B115" s="22"/>
    </row>
    <row r="116" spans="1:2" x14ac:dyDescent="0.2">
      <c r="A116" s="22"/>
      <c r="B116" s="22"/>
    </row>
    <row r="117" spans="1:2" x14ac:dyDescent="0.2">
      <c r="A117" s="22"/>
      <c r="B117" s="22"/>
    </row>
    <row r="118" spans="1:2" x14ac:dyDescent="0.2">
      <c r="A118" s="22"/>
      <c r="B118" s="22"/>
    </row>
    <row r="119" spans="1:2" x14ac:dyDescent="0.2">
      <c r="A119" s="22"/>
      <c r="B119" s="22"/>
    </row>
    <row r="120" spans="1:2" x14ac:dyDescent="0.2">
      <c r="A120" s="22"/>
      <c r="B120" s="22"/>
    </row>
    <row r="121" spans="1:2" x14ac:dyDescent="0.2">
      <c r="A121" s="22"/>
      <c r="B121" s="22"/>
    </row>
    <row r="122" spans="1:2" x14ac:dyDescent="0.2">
      <c r="A122" s="22"/>
      <c r="B122" s="22"/>
    </row>
    <row r="123" spans="1:2" x14ac:dyDescent="0.2">
      <c r="A123" s="22"/>
      <c r="B123" s="22"/>
    </row>
    <row r="124" spans="1:2" x14ac:dyDescent="0.2">
      <c r="A124" s="22"/>
      <c r="B124" s="22"/>
    </row>
    <row r="125" spans="1:2" x14ac:dyDescent="0.2">
      <c r="A125" s="22"/>
      <c r="B125" s="22"/>
    </row>
    <row r="126" spans="1:2" x14ac:dyDescent="0.2">
      <c r="A126" s="22"/>
      <c r="B126" s="22"/>
    </row>
    <row r="127" spans="1:2" x14ac:dyDescent="0.2">
      <c r="A127" s="22"/>
      <c r="B127" s="22"/>
    </row>
    <row r="128" spans="1:2" x14ac:dyDescent="0.2">
      <c r="A128" s="22"/>
      <c r="B128" s="22"/>
    </row>
    <row r="129" spans="1:2" x14ac:dyDescent="0.2">
      <c r="A129" s="22"/>
      <c r="B129" s="22"/>
    </row>
    <row r="130" spans="1:2" x14ac:dyDescent="0.2">
      <c r="A130" s="22"/>
      <c r="B130" s="22"/>
    </row>
    <row r="131" spans="1:2" x14ac:dyDescent="0.2">
      <c r="A131" s="22"/>
      <c r="B131" s="22"/>
    </row>
    <row r="132" spans="1:2" x14ac:dyDescent="0.2">
      <c r="A132" s="22"/>
      <c r="B132" s="22"/>
    </row>
    <row r="133" spans="1:2" x14ac:dyDescent="0.2">
      <c r="A133" s="22"/>
      <c r="B133" s="22"/>
    </row>
    <row r="134" spans="1:2" x14ac:dyDescent="0.2">
      <c r="A134" s="22"/>
      <c r="B134" s="22"/>
    </row>
    <row r="135" spans="1:2" x14ac:dyDescent="0.2">
      <c r="A135" s="22"/>
      <c r="B135" s="22"/>
    </row>
    <row r="136" spans="1:2" x14ac:dyDescent="0.2">
      <c r="A136" s="22"/>
      <c r="B136" s="22"/>
    </row>
    <row r="137" spans="1:2" x14ac:dyDescent="0.2">
      <c r="A137" s="22"/>
      <c r="B137" s="22"/>
    </row>
    <row r="138" spans="1:2" x14ac:dyDescent="0.2">
      <c r="A138" s="22"/>
      <c r="B138" s="22"/>
    </row>
    <row r="139" spans="1:2" x14ac:dyDescent="0.2">
      <c r="A139" s="22"/>
      <c r="B139" s="22"/>
    </row>
    <row r="140" spans="1:2" x14ac:dyDescent="0.2">
      <c r="A140" s="22"/>
      <c r="B140" s="22"/>
    </row>
    <row r="141" spans="1:2" x14ac:dyDescent="0.2">
      <c r="A141" s="22"/>
      <c r="B141" s="22"/>
    </row>
    <row r="142" spans="1:2" x14ac:dyDescent="0.2">
      <c r="A142" s="22"/>
      <c r="B142" s="22"/>
    </row>
    <row r="143" spans="1:2" x14ac:dyDescent="0.2">
      <c r="A143" s="22"/>
      <c r="B143" s="22"/>
    </row>
    <row r="144" spans="1:2" x14ac:dyDescent="0.2">
      <c r="A144" s="22"/>
      <c r="B144" s="22"/>
    </row>
    <row r="145" spans="1:2" x14ac:dyDescent="0.2">
      <c r="A145" s="22"/>
      <c r="B145" s="22"/>
    </row>
    <row r="146" spans="1:2" x14ac:dyDescent="0.2">
      <c r="A146" s="22"/>
      <c r="B146" s="22"/>
    </row>
    <row r="147" spans="1:2" x14ac:dyDescent="0.2">
      <c r="A147" s="22"/>
      <c r="B147" s="22"/>
    </row>
    <row r="148" spans="1:2" x14ac:dyDescent="0.2">
      <c r="A148" s="22"/>
      <c r="B148" s="22"/>
    </row>
    <row r="149" spans="1:2" x14ac:dyDescent="0.2">
      <c r="A149" s="22"/>
      <c r="B149" s="22"/>
    </row>
    <row r="150" spans="1:2" x14ac:dyDescent="0.2">
      <c r="A150" s="22"/>
      <c r="B150" s="22"/>
    </row>
    <row r="151" spans="1:2" x14ac:dyDescent="0.2">
      <c r="A151" s="22"/>
      <c r="B151" s="22"/>
    </row>
    <row r="152" spans="1:2" x14ac:dyDescent="0.2">
      <c r="A152" s="22"/>
      <c r="B152" s="22"/>
    </row>
    <row r="153" spans="1:2" x14ac:dyDescent="0.2">
      <c r="A153" s="22"/>
      <c r="B153" s="22"/>
    </row>
    <row r="154" spans="1:2" x14ac:dyDescent="0.2">
      <c r="A154" s="22"/>
      <c r="B154" s="22"/>
    </row>
    <row r="155" spans="1:2" x14ac:dyDescent="0.2">
      <c r="A155" s="22"/>
      <c r="B155" s="22"/>
    </row>
    <row r="156" spans="1:2" x14ac:dyDescent="0.2">
      <c r="A156" s="22"/>
      <c r="B156" s="22"/>
    </row>
    <row r="157" spans="1:2" x14ac:dyDescent="0.2">
      <c r="A157" s="22"/>
      <c r="B157" s="22"/>
    </row>
    <row r="158" spans="1:2" x14ac:dyDescent="0.2">
      <c r="A158" s="22"/>
      <c r="B158" s="22"/>
    </row>
    <row r="159" spans="1:2" x14ac:dyDescent="0.2">
      <c r="A159" s="22"/>
      <c r="B159" s="22"/>
    </row>
    <row r="160" spans="1:2" x14ac:dyDescent="0.2">
      <c r="A160" s="22"/>
      <c r="B160" s="22"/>
    </row>
    <row r="161" spans="1:2" x14ac:dyDescent="0.2">
      <c r="A161" s="22"/>
      <c r="B161" s="22"/>
    </row>
    <row r="162" spans="1:2" x14ac:dyDescent="0.2">
      <c r="A162" s="22"/>
      <c r="B162" s="22"/>
    </row>
    <row r="163" spans="1:2" x14ac:dyDescent="0.2">
      <c r="A163" s="22"/>
      <c r="B163" s="22"/>
    </row>
    <row r="164" spans="1:2" x14ac:dyDescent="0.2">
      <c r="A164" s="22"/>
      <c r="B164" s="22"/>
    </row>
    <row r="165" spans="1:2" x14ac:dyDescent="0.2">
      <c r="A165" s="22"/>
      <c r="B165" s="22"/>
    </row>
    <row r="166" spans="1:2" x14ac:dyDescent="0.2">
      <c r="A166" s="22"/>
      <c r="B166" s="22"/>
    </row>
    <row r="167" spans="1:2" x14ac:dyDescent="0.2">
      <c r="A167" s="22"/>
      <c r="B167" s="22"/>
    </row>
    <row r="168" spans="1:2" x14ac:dyDescent="0.2">
      <c r="A168" s="22"/>
      <c r="B168" s="22"/>
    </row>
    <row r="169" spans="1:2" x14ac:dyDescent="0.2">
      <c r="A169" s="22"/>
      <c r="B169" s="22"/>
    </row>
    <row r="170" spans="1:2" x14ac:dyDescent="0.2">
      <c r="A170" s="22"/>
      <c r="B170" s="22"/>
    </row>
    <row r="171" spans="1:2" x14ac:dyDescent="0.2">
      <c r="A171" s="22"/>
      <c r="B171" s="22"/>
    </row>
    <row r="172" spans="1:2" x14ac:dyDescent="0.2">
      <c r="A172" s="22"/>
      <c r="B172" s="22"/>
    </row>
    <row r="173" spans="1:2" x14ac:dyDescent="0.2">
      <c r="A173" s="22"/>
      <c r="B173" s="22"/>
    </row>
    <row r="174" spans="1:2" x14ac:dyDescent="0.2">
      <c r="A174" s="22"/>
      <c r="B174" s="22"/>
    </row>
    <row r="175" spans="1:2" x14ac:dyDescent="0.2">
      <c r="A175" s="22"/>
      <c r="B175" s="22"/>
    </row>
    <row r="176" spans="1:2" x14ac:dyDescent="0.2">
      <c r="A176" s="22"/>
      <c r="B176" s="22"/>
    </row>
    <row r="177" spans="1:2" x14ac:dyDescent="0.2">
      <c r="A177" s="22"/>
      <c r="B177" s="22"/>
    </row>
    <row r="178" spans="1:2" x14ac:dyDescent="0.2">
      <c r="A178" s="22"/>
      <c r="B178" s="22"/>
    </row>
    <row r="179" spans="1:2" x14ac:dyDescent="0.2">
      <c r="A179" s="22"/>
      <c r="B179" s="22"/>
    </row>
    <row r="180" spans="1:2" x14ac:dyDescent="0.2">
      <c r="A180" s="22"/>
      <c r="B180" s="22"/>
    </row>
    <row r="181" spans="1:2" x14ac:dyDescent="0.2">
      <c r="A181" s="22"/>
      <c r="B181" s="22"/>
    </row>
    <row r="182" spans="1:2" x14ac:dyDescent="0.2">
      <c r="A182" s="22"/>
      <c r="B182" s="22"/>
    </row>
    <row r="183" spans="1:2" x14ac:dyDescent="0.2">
      <c r="A183" s="22"/>
      <c r="B183" s="22"/>
    </row>
    <row r="184" spans="1:2" x14ac:dyDescent="0.2">
      <c r="A184" s="22"/>
      <c r="B184" s="22"/>
    </row>
    <row r="185" spans="1:2" x14ac:dyDescent="0.2">
      <c r="A185" s="22"/>
      <c r="B185" s="22"/>
    </row>
    <row r="186" spans="1:2" x14ac:dyDescent="0.2">
      <c r="A186" s="22"/>
      <c r="B186" s="22"/>
    </row>
    <row r="187" spans="1:2" x14ac:dyDescent="0.2">
      <c r="A187" s="22"/>
      <c r="B187" s="22"/>
    </row>
    <row r="188" spans="1:2" x14ac:dyDescent="0.2">
      <c r="A188" s="22"/>
      <c r="B188" s="22"/>
    </row>
    <row r="189" spans="1:2" x14ac:dyDescent="0.2">
      <c r="A189" s="22"/>
      <c r="B189" s="22"/>
    </row>
    <row r="190" spans="1:2" x14ac:dyDescent="0.2">
      <c r="A190" s="22"/>
      <c r="B190" s="22"/>
    </row>
    <row r="191" spans="1:2" x14ac:dyDescent="0.2">
      <c r="A191" s="22"/>
      <c r="B191" s="22"/>
    </row>
    <row r="192" spans="1:2" x14ac:dyDescent="0.2">
      <c r="A192" s="22"/>
      <c r="B192" s="22"/>
    </row>
    <row r="193" spans="1:2" x14ac:dyDescent="0.2">
      <c r="A193" s="22"/>
      <c r="B193" s="22"/>
    </row>
    <row r="194" spans="1:2" x14ac:dyDescent="0.2">
      <c r="A194" s="22"/>
      <c r="B194" s="22"/>
    </row>
    <row r="195" spans="1:2" x14ac:dyDescent="0.2">
      <c r="A195" s="22"/>
      <c r="B195" s="22"/>
    </row>
    <row r="196" spans="1:2" x14ac:dyDescent="0.2">
      <c r="A196" s="22"/>
      <c r="B196" s="22"/>
    </row>
    <row r="197" spans="1:2" x14ac:dyDescent="0.2">
      <c r="A197" s="22"/>
      <c r="B197" s="22"/>
    </row>
    <row r="198" spans="1:2" x14ac:dyDescent="0.2">
      <c r="A198" s="22"/>
      <c r="B198" s="22"/>
    </row>
    <row r="199" spans="1:2" x14ac:dyDescent="0.2">
      <c r="A199" s="22"/>
      <c r="B199" s="22"/>
    </row>
    <row r="200" spans="1:2" x14ac:dyDescent="0.2">
      <c r="A200" s="22"/>
      <c r="B200" s="22"/>
    </row>
    <row r="201" spans="1:2" x14ac:dyDescent="0.2">
      <c r="A201" s="22"/>
      <c r="B201" s="22"/>
    </row>
    <row r="202" spans="1:2" x14ac:dyDescent="0.2">
      <c r="A202" s="22"/>
      <c r="B202" s="22"/>
    </row>
    <row r="203" spans="1:2" x14ac:dyDescent="0.2">
      <c r="A203" s="22"/>
      <c r="B203" s="22"/>
    </row>
    <row r="204" spans="1:2" x14ac:dyDescent="0.2">
      <c r="A204" s="22"/>
      <c r="B204" s="22"/>
    </row>
    <row r="205" spans="1:2" x14ac:dyDescent="0.2">
      <c r="A205" s="22"/>
      <c r="B205" s="22"/>
    </row>
    <row r="206" spans="1:2" x14ac:dyDescent="0.2">
      <c r="A206" s="22"/>
      <c r="B206" s="22"/>
    </row>
    <row r="207" spans="1:2" x14ac:dyDescent="0.2">
      <c r="A207" s="22"/>
      <c r="B207" s="22"/>
    </row>
    <row r="208" spans="1:2" x14ac:dyDescent="0.2">
      <c r="A208" s="22"/>
      <c r="B208" s="22"/>
    </row>
    <row r="209" spans="1:2" x14ac:dyDescent="0.2">
      <c r="A209" s="22"/>
      <c r="B209" s="22"/>
    </row>
    <row r="210" spans="1:2" x14ac:dyDescent="0.2">
      <c r="A210" s="22"/>
      <c r="B210" s="22"/>
    </row>
    <row r="211" spans="1:2" x14ac:dyDescent="0.2">
      <c r="A211" s="22"/>
      <c r="B211" s="22"/>
    </row>
    <row r="212" spans="1:2" x14ac:dyDescent="0.2">
      <c r="A212" s="22"/>
      <c r="B212" s="22"/>
    </row>
    <row r="213" spans="1:2" x14ac:dyDescent="0.2">
      <c r="A213" s="22"/>
      <c r="B213" s="22"/>
    </row>
    <row r="214" spans="1:2" x14ac:dyDescent="0.2">
      <c r="A214" s="22"/>
      <c r="B214" s="22"/>
    </row>
    <row r="215" spans="1:2" x14ac:dyDescent="0.2">
      <c r="A215" s="22"/>
      <c r="B215" s="22"/>
    </row>
    <row r="216" spans="1:2" x14ac:dyDescent="0.2">
      <c r="A216" s="22"/>
      <c r="B216" s="22"/>
    </row>
    <row r="217" spans="1:2" x14ac:dyDescent="0.2">
      <c r="A217" s="22"/>
      <c r="B217" s="22"/>
    </row>
    <row r="218" spans="1:2" x14ac:dyDescent="0.2">
      <c r="A218" s="22"/>
      <c r="B218" s="22"/>
    </row>
    <row r="219" spans="1:2" x14ac:dyDescent="0.2">
      <c r="A219" s="22"/>
      <c r="B219" s="22"/>
    </row>
    <row r="220" spans="1:2" x14ac:dyDescent="0.2">
      <c r="A220" s="22"/>
      <c r="B220" s="22"/>
    </row>
    <row r="221" spans="1:2" x14ac:dyDescent="0.2">
      <c r="A221" s="22"/>
      <c r="B221" s="22"/>
    </row>
    <row r="222" spans="1:2" x14ac:dyDescent="0.2">
      <c r="A222" s="22"/>
      <c r="B222" s="22"/>
    </row>
    <row r="223" spans="1:2" x14ac:dyDescent="0.2">
      <c r="A223" s="22"/>
      <c r="B223" s="22"/>
    </row>
    <row r="224" spans="1:2" x14ac:dyDescent="0.2">
      <c r="A224" s="22"/>
      <c r="B224" s="22"/>
    </row>
    <row r="225" spans="1:2" x14ac:dyDescent="0.2">
      <c r="A225" s="22"/>
      <c r="B225" s="22"/>
    </row>
    <row r="226" spans="1:2" x14ac:dyDescent="0.2">
      <c r="A226" s="22"/>
      <c r="B226" s="22"/>
    </row>
    <row r="227" spans="1:2" x14ac:dyDescent="0.2">
      <c r="A227" s="22"/>
      <c r="B227" s="22"/>
    </row>
    <row r="228" spans="1:2" x14ac:dyDescent="0.2">
      <c r="A228" s="22"/>
      <c r="B228" s="22"/>
    </row>
    <row r="229" spans="1:2" x14ac:dyDescent="0.2">
      <c r="A229" s="22"/>
      <c r="B229" s="22"/>
    </row>
    <row r="230" spans="1:2" x14ac:dyDescent="0.2">
      <c r="A230" s="22"/>
      <c r="B230" s="22"/>
    </row>
    <row r="231" spans="1:2" x14ac:dyDescent="0.2">
      <c r="A231" s="22"/>
      <c r="B231" s="22"/>
    </row>
    <row r="232" spans="1:2" x14ac:dyDescent="0.2">
      <c r="A232" s="22"/>
      <c r="B232" s="22"/>
    </row>
    <row r="233" spans="1:2" x14ac:dyDescent="0.2">
      <c r="A233" s="22"/>
      <c r="B233" s="22"/>
    </row>
    <row r="234" spans="1:2" x14ac:dyDescent="0.2">
      <c r="A234" s="22"/>
      <c r="B234" s="22"/>
    </row>
    <row r="235" spans="1:2" x14ac:dyDescent="0.2">
      <c r="A235" s="22"/>
      <c r="B235" s="22"/>
    </row>
    <row r="236" spans="1:2" x14ac:dyDescent="0.2">
      <c r="A236" s="22"/>
      <c r="B236" s="22"/>
    </row>
    <row r="237" spans="1:2" x14ac:dyDescent="0.2">
      <c r="A237" s="22"/>
      <c r="B237" s="22"/>
    </row>
    <row r="238" spans="1:2" x14ac:dyDescent="0.2">
      <c r="A238" s="22"/>
      <c r="B238" s="22"/>
    </row>
    <row r="239" spans="1:2" x14ac:dyDescent="0.2">
      <c r="A239" s="22"/>
      <c r="B239" s="22"/>
    </row>
    <row r="240" spans="1:2" x14ac:dyDescent="0.2">
      <c r="A240" s="22"/>
      <c r="B240" s="22"/>
    </row>
    <row r="241" spans="1:2" x14ac:dyDescent="0.2">
      <c r="A241" s="22"/>
      <c r="B241" s="22"/>
    </row>
    <row r="242" spans="1:2" x14ac:dyDescent="0.2">
      <c r="A242" s="22"/>
      <c r="B242" s="22"/>
    </row>
    <row r="243" spans="1:2" x14ac:dyDescent="0.2">
      <c r="A243" s="22"/>
      <c r="B243" s="22"/>
    </row>
    <row r="244" spans="1:2" x14ac:dyDescent="0.2">
      <c r="A244" s="22"/>
      <c r="B244" s="22"/>
    </row>
    <row r="245" spans="1:2" x14ac:dyDescent="0.2">
      <c r="A245" s="22"/>
      <c r="B245" s="22"/>
    </row>
    <row r="246" spans="1:2" x14ac:dyDescent="0.2">
      <c r="A246" s="22"/>
      <c r="B246" s="22"/>
    </row>
    <row r="247" spans="1:2" x14ac:dyDescent="0.2">
      <c r="A247" s="22"/>
      <c r="B247" s="22"/>
    </row>
    <row r="248" spans="1:2" x14ac:dyDescent="0.2">
      <c r="A248" s="22"/>
      <c r="B248" s="22"/>
    </row>
    <row r="249" spans="1:2" x14ac:dyDescent="0.2">
      <c r="A249" s="22"/>
      <c r="B249" s="22"/>
    </row>
    <row r="250" spans="1:2" x14ac:dyDescent="0.2">
      <c r="A250" s="22"/>
      <c r="B250" s="22"/>
    </row>
    <row r="251" spans="1:2" x14ac:dyDescent="0.2">
      <c r="A251" s="22"/>
      <c r="B251" s="22"/>
    </row>
    <row r="252" spans="1:2" x14ac:dyDescent="0.2">
      <c r="A252" s="22"/>
      <c r="B252" s="22"/>
    </row>
    <row r="253" spans="1:2" x14ac:dyDescent="0.2">
      <c r="A253" s="22"/>
      <c r="B253" s="22"/>
    </row>
    <row r="254" spans="1:2" x14ac:dyDescent="0.2">
      <c r="A254" s="22"/>
      <c r="B254" s="22"/>
    </row>
    <row r="255" spans="1:2" x14ac:dyDescent="0.2">
      <c r="A255" s="22"/>
      <c r="B255" s="22"/>
    </row>
    <row r="256" spans="1:2" x14ac:dyDescent="0.2">
      <c r="A256" s="22"/>
      <c r="B256" s="22"/>
    </row>
    <row r="257" spans="1:3" x14ac:dyDescent="0.2">
      <c r="A257" s="22"/>
      <c r="B257" s="22"/>
    </row>
    <row r="258" spans="1:3" x14ac:dyDescent="0.2">
      <c r="A258" s="22"/>
      <c r="B258" s="22"/>
    </row>
    <row r="259" spans="1:3" x14ac:dyDescent="0.2">
      <c r="A259" s="22"/>
      <c r="B259" s="22"/>
    </row>
    <row r="260" spans="1:3" x14ac:dyDescent="0.2">
      <c r="A260" s="22"/>
      <c r="B260" s="22"/>
    </row>
    <row r="261" spans="1:3" x14ac:dyDescent="0.2">
      <c r="A261" s="22"/>
      <c r="B261" s="22"/>
    </row>
    <row r="262" spans="1:3" x14ac:dyDescent="0.2">
      <c r="A262" s="22"/>
      <c r="B262" s="23"/>
    </row>
    <row r="263" spans="1:3" x14ac:dyDescent="0.2">
      <c r="C263" s="22"/>
    </row>
    <row r="264" spans="1:3" x14ac:dyDescent="0.2">
      <c r="C264" s="22"/>
    </row>
    <row r="265" spans="1:3" x14ac:dyDescent="0.2">
      <c r="C265" s="22"/>
    </row>
    <row r="266" spans="1:3" x14ac:dyDescent="0.2">
      <c r="C266" s="22"/>
    </row>
    <row r="267" spans="1:3" x14ac:dyDescent="0.2">
      <c r="C267" s="22"/>
    </row>
    <row r="268" spans="1:3" x14ac:dyDescent="0.2">
      <c r="C268" s="22"/>
    </row>
    <row r="269" spans="1:3" x14ac:dyDescent="0.2">
      <c r="C269" s="22"/>
    </row>
    <row r="270" spans="1:3" x14ac:dyDescent="0.2">
      <c r="C270" s="22"/>
    </row>
    <row r="271" spans="1:3" x14ac:dyDescent="0.2">
      <c r="C271" s="22"/>
    </row>
    <row r="272" spans="1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416" spans="1:8" s="15" customFormat="1" x14ac:dyDescent="0.2">
      <c r="A416" s="7"/>
      <c r="B416" s="7"/>
      <c r="C416" s="7"/>
      <c r="D416" s="7"/>
      <c r="E416" s="7"/>
      <c r="F416" s="7"/>
      <c r="G416" s="7"/>
      <c r="H416" s="7"/>
    </row>
    <row r="417" spans="1:8" s="15" customFormat="1" x14ac:dyDescent="0.2">
      <c r="A417" s="7"/>
      <c r="B417" s="7"/>
      <c r="C417" s="7"/>
      <c r="D417" s="7"/>
      <c r="E417" s="7"/>
      <c r="F417" s="7"/>
      <c r="G417" s="7"/>
      <c r="H417" s="7"/>
    </row>
    <row r="535" spans="1:8" s="15" customFormat="1" x14ac:dyDescent="0.2">
      <c r="A535" s="7"/>
      <c r="B535" s="7"/>
      <c r="C535" s="7"/>
      <c r="D535" s="7"/>
      <c r="E535" s="7"/>
      <c r="F535" s="7"/>
      <c r="G535" s="7"/>
      <c r="H535" s="7"/>
    </row>
    <row r="538" spans="1:8" s="15" customFormat="1" x14ac:dyDescent="0.2">
      <c r="A538" s="7"/>
      <c r="B538" s="7"/>
      <c r="C538" s="7"/>
      <c r="D538" s="7"/>
      <c r="E538" s="7"/>
      <c r="F538" s="7"/>
      <c r="G538" s="7"/>
      <c r="H538" s="7"/>
    </row>
  </sheetData>
  <mergeCells count="3">
    <mergeCell ref="C3:N3"/>
    <mergeCell ref="O3:Z3"/>
    <mergeCell ref="AA3:AL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грузоперевозки авт.</vt:lpstr>
      <vt:lpstr>Темпы роста по грузоперевозкам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Supataeva</cp:lastModifiedBy>
  <dcterms:created xsi:type="dcterms:W3CDTF">2019-07-12T04:11:07Z</dcterms:created>
  <dcterms:modified xsi:type="dcterms:W3CDTF">2021-09-20T10:40:22Z</dcterms:modified>
</cp:coreProperties>
</file>