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779" activeTab="0"/>
  </bookViews>
  <sheets>
    <sheet name="Титул" sheetId="1" r:id="rId1"/>
    <sheet name="T1-2" sheetId="2" r:id="rId2"/>
    <sheet name="T3-4" sheetId="3" r:id="rId3"/>
    <sheet name="T2" sheetId="4" state="hidden" r:id="rId4"/>
    <sheet name="T4" sheetId="5" state="hidden" r:id="rId5"/>
    <sheet name="T5-6" sheetId="6" r:id="rId6"/>
    <sheet name="T6" sheetId="7" state="hidden" r:id="rId7"/>
    <sheet name="T7" sheetId="8" r:id="rId8"/>
    <sheet name="T8" sheetId="9" r:id="rId9"/>
    <sheet name="Т9" sheetId="10" r:id="rId10"/>
    <sheet name="T10-11" sheetId="11" r:id="rId11"/>
    <sheet name="T10" sheetId="12" state="hidden" r:id="rId12"/>
  </sheets>
  <definedNames/>
  <calcPr fullCalcOnLoad="1"/>
</workbook>
</file>

<file path=xl/sharedStrings.xml><?xml version="1.0" encoding="utf-8"?>
<sst xmlns="http://schemas.openxmlformats.org/spreadsheetml/2006/main" count="453" uniqueCount="264">
  <si>
    <t>Размер выданного</t>
  </si>
  <si>
    <t>На срок до</t>
  </si>
  <si>
    <t>На срок от 1</t>
  </si>
  <si>
    <t>микрокредита</t>
  </si>
  <si>
    <t>3 месяцев</t>
  </si>
  <si>
    <t>года до 3 лет</t>
  </si>
  <si>
    <t>физическим лицам</t>
  </si>
  <si>
    <t>А</t>
  </si>
  <si>
    <t>До 2.5 тыс. сомов</t>
  </si>
  <si>
    <t>От 2.5 до 5 тыс.сомов</t>
  </si>
  <si>
    <t>От 5тыс. до 25 тыс.сомов</t>
  </si>
  <si>
    <t>От 25тыс. до 50 тыс.сомов</t>
  </si>
  <si>
    <t>Свыше 50 тыс.сомов</t>
  </si>
  <si>
    <t>Итого</t>
  </si>
  <si>
    <t>На срок от 3</t>
  </si>
  <si>
    <t>до 6 месяцев</t>
  </si>
  <si>
    <t>На срок от 6</t>
  </si>
  <si>
    <t>до 12 месяцев</t>
  </si>
  <si>
    <t>На срок свыше</t>
  </si>
  <si>
    <t>3 лет</t>
  </si>
  <si>
    <t>Промышленного производства</t>
  </si>
  <si>
    <t>деревообрабатывающее производство</t>
  </si>
  <si>
    <t>легкая промышленность</t>
  </si>
  <si>
    <t>производство кондитерских изделий</t>
  </si>
  <si>
    <t>производство макаронных изделий</t>
  </si>
  <si>
    <t>производство масла и жиров</t>
  </si>
  <si>
    <t>переработка мяса и молока</t>
  </si>
  <si>
    <t>мукомольно-крупяное и комбикормовое производство</t>
  </si>
  <si>
    <t>прочие виды промышленного производства</t>
  </si>
  <si>
    <t>Сельского хозяйства</t>
  </si>
  <si>
    <t>Транспорта и связи</t>
  </si>
  <si>
    <t>Строительства</t>
  </si>
  <si>
    <t>Торговли и общественного питания</t>
  </si>
  <si>
    <t>Прочие</t>
  </si>
  <si>
    <t>ВСЕГО</t>
  </si>
  <si>
    <t>Баткенская область</t>
  </si>
  <si>
    <t>Джалал-Абадская область</t>
  </si>
  <si>
    <t>Иссык-Кульская область</t>
  </si>
  <si>
    <t>Нарынская область</t>
  </si>
  <si>
    <t>Ошская область</t>
  </si>
  <si>
    <t>Таласская область</t>
  </si>
  <si>
    <t>Чуйская область</t>
  </si>
  <si>
    <t>г.Бишкек</t>
  </si>
  <si>
    <t>Мужчины</t>
  </si>
  <si>
    <t>Женщины</t>
  </si>
  <si>
    <t xml:space="preserve">    В возрасте</t>
  </si>
  <si>
    <t>от 35 до 55 лет</t>
  </si>
  <si>
    <t xml:space="preserve">физическим лицам          </t>
  </si>
  <si>
    <t xml:space="preserve">Всего  </t>
  </si>
  <si>
    <t xml:space="preserve">На срок от 1 </t>
  </si>
  <si>
    <t xml:space="preserve">На срок от 6 </t>
  </si>
  <si>
    <t xml:space="preserve">Размер выданного         </t>
  </si>
  <si>
    <t xml:space="preserve">микрокредита             </t>
  </si>
  <si>
    <t xml:space="preserve">3 месяцев </t>
  </si>
  <si>
    <t>Таблица 2. Количество получателей микрокредитов в 2000 году</t>
  </si>
  <si>
    <t>Таблица 4. Задолженность населения по полученным микрокредитам, по состоянию на 1 января 2001г.</t>
  </si>
  <si>
    <t>Таблица 6. Размер задолженности по микрокредитам, в среднем на 1 получателя по состоянию</t>
  </si>
  <si>
    <t>Таблица 10. Половозрастной состав получателей микрокредитов</t>
  </si>
  <si>
    <t>Всего</t>
  </si>
  <si>
    <t xml:space="preserve">Размер выданного    </t>
  </si>
  <si>
    <t xml:space="preserve">микрокредита   </t>
  </si>
  <si>
    <t xml:space="preserve">физическим лицам  </t>
  </si>
  <si>
    <t xml:space="preserve">А            </t>
  </si>
  <si>
    <t xml:space="preserve"> 3 лет</t>
  </si>
  <si>
    <t xml:space="preserve">А                  </t>
  </si>
  <si>
    <t xml:space="preserve">Всего    </t>
  </si>
  <si>
    <t xml:space="preserve">                          (тыс.сом)</t>
  </si>
  <si>
    <t xml:space="preserve">                           (человек)</t>
  </si>
  <si>
    <t xml:space="preserve">                    на 1 января 2001г.</t>
  </si>
  <si>
    <t xml:space="preserve">                           (тыс.сом)</t>
  </si>
  <si>
    <t>до 25 лет</t>
  </si>
  <si>
    <t>от 25 до 35 лет</t>
  </si>
  <si>
    <t>от 45 до 55 лет</t>
  </si>
  <si>
    <t>старше 55 лет</t>
  </si>
  <si>
    <t xml:space="preserve">                              (человек)</t>
  </si>
  <si>
    <t>Выдано микрокредитов - всего</t>
  </si>
  <si>
    <t>Cтатистический бюллетень</t>
  </si>
  <si>
    <t>До 10 тыс. сомов</t>
  </si>
  <si>
    <t xml:space="preserve">          в том числе за счет:</t>
  </si>
  <si>
    <t xml:space="preserve">Заемных  средств </t>
  </si>
  <si>
    <t xml:space="preserve">Собственных средств </t>
  </si>
  <si>
    <t>Кыргызская Республика</t>
  </si>
  <si>
    <t>из них женщины</t>
  </si>
  <si>
    <t>Ремонта автомобилей; станции технического обслуживания</t>
  </si>
  <si>
    <t xml:space="preserve">о микрокредитовании населения </t>
  </si>
  <si>
    <t>В процентах к общей сумме  выданных  кредитов</t>
  </si>
  <si>
    <t>В процентах к общей сумме выданных кредитов</t>
  </si>
  <si>
    <t>г.Ош</t>
  </si>
  <si>
    <t>От 25 тыс. до 50 тыс. сомов</t>
  </si>
  <si>
    <t xml:space="preserve">На срок от 3 до 6 месяцев
</t>
  </si>
  <si>
    <t xml:space="preserve">На срок от 6 до 12 месяцев
</t>
  </si>
  <si>
    <t xml:space="preserve">На срок до 3 месяцев
</t>
  </si>
  <si>
    <t xml:space="preserve"> Размер выданного
микрокредита  физическим лицам</t>
  </si>
  <si>
    <t xml:space="preserve">                          </t>
  </si>
  <si>
    <t>Число получателей</t>
  </si>
  <si>
    <t>Транспорт жана байланыш</t>
  </si>
  <si>
    <t>Курулуш</t>
  </si>
  <si>
    <t>Менчик каражаттардан</t>
  </si>
  <si>
    <t>кредитов и займов донорских организаций КР</t>
  </si>
  <si>
    <t>кредитов  от  международных финансово-кредитных учреждений</t>
  </si>
  <si>
    <t>кредитов  от  международных финансово-кредитных организаций и доноров</t>
  </si>
  <si>
    <t>Жалал-Абад облусу</t>
  </si>
  <si>
    <t>Нарын облусу</t>
  </si>
  <si>
    <t>Ош облусу</t>
  </si>
  <si>
    <t>Талас облусу</t>
  </si>
  <si>
    <t>Бишкек ш.</t>
  </si>
  <si>
    <t>Ош ш.</t>
  </si>
  <si>
    <t>Баткен облусу</t>
  </si>
  <si>
    <t>Кыргыз Республикасы</t>
  </si>
  <si>
    <t>анын ичинен аялдар</t>
  </si>
  <si>
    <t xml:space="preserve">Алуучулардын саны </t>
  </si>
  <si>
    <t xml:space="preserve">3 айга 
чейинки
мөөнөткө </t>
  </si>
  <si>
    <t>1 жылдан 3 жылга чейинки мөөнөткө</t>
  </si>
  <si>
    <t>3 жылдан жогорку  мөөнөткө</t>
  </si>
  <si>
    <t>Ысык-Көл облусу</t>
  </si>
  <si>
    <t>Чүй облусу</t>
  </si>
  <si>
    <t xml:space="preserve">10 миң сомго чейин  </t>
  </si>
  <si>
    <t xml:space="preserve">  Маалымдама:</t>
  </si>
  <si>
    <t>Справочно:</t>
  </si>
  <si>
    <t xml:space="preserve">Өнөр жай өндүрүшү </t>
  </si>
  <si>
    <t>Төлөнгөн кредиттер</t>
  </si>
  <si>
    <t>Жеке жактарга берилген микрокредиттердин өлчөмү</t>
  </si>
  <si>
    <t>Свыше 300 тыс. сомов</t>
  </si>
  <si>
    <t>Сумма,
 млн. сомов</t>
  </si>
  <si>
    <t xml:space="preserve">Ош ш. </t>
  </si>
  <si>
    <t>калкка микрокредиттерди берүү жөнүндөгү</t>
  </si>
  <si>
    <t>статистикалык бюллетень</t>
  </si>
  <si>
    <t xml:space="preserve">3 айдан 6 айга чейинки мөөнөткө </t>
  </si>
  <si>
    <t>6 айдан 12 айга чейинки мөөнөткө</t>
  </si>
  <si>
    <t>10 миң сомдон 25 миң сомго чейин</t>
  </si>
  <si>
    <t>25 миң сомдон 50 миң сомго чейин</t>
  </si>
  <si>
    <t>300 миң сомдон жогору</t>
  </si>
  <si>
    <t>50 миң сомдон 300 миң сомго чейин</t>
  </si>
  <si>
    <t>Баары</t>
  </si>
  <si>
    <t>25 миңден 50 миң сомго чейин</t>
  </si>
  <si>
    <t>Берилген микрокредиттер - бардыгы</t>
  </si>
  <si>
    <t>анын ичинде төмөнкү тармактардагы ишмердиктерди уюштуруу үчүн:</t>
  </si>
  <si>
    <t>жыгач иштетүү өндүрүшү</t>
  </si>
  <si>
    <t>кондитердик азыктар өндүрүшү</t>
  </si>
  <si>
    <t>макарон азыктары өндүрүшү</t>
  </si>
  <si>
    <t>май менен тоң май өндүрүшү</t>
  </si>
  <si>
    <t>эт менен сүттү кайра иштетүү</t>
  </si>
  <si>
    <t>өнөр жай өндүрүшүнүн башка түрлөрү</t>
  </si>
  <si>
    <t>Айыл чарбасы</t>
  </si>
  <si>
    <t>Соода жана коомдук тамактануу</t>
  </si>
  <si>
    <t>Башкалар</t>
  </si>
  <si>
    <t>керектөөчүлүк кредиттери</t>
  </si>
  <si>
    <t>ипотекалык кредит берүү</t>
  </si>
  <si>
    <t>Берилген кредиттердин жалпы суммасына карата пайыз менен</t>
  </si>
  <si>
    <t xml:space="preserve">анын ичинен төмөнкүлөрдүн эсебинен:     </t>
  </si>
  <si>
    <t>Зайым каражаттарынан</t>
  </si>
  <si>
    <t>КРнын донор уюмдарынан  кредиттери жана зайымдары</t>
  </si>
  <si>
    <t>КРнын финансылык-кредиттик уюмдарынын  кредиттери жана зайымдары</t>
  </si>
  <si>
    <t>эл аралык финансылык -кредиттик уюмдардын жана донорлордун кредиттери</t>
  </si>
  <si>
    <t>Суммасы,
 млн. сом</t>
  </si>
  <si>
    <t>Число 
получателей, человек</t>
  </si>
  <si>
    <t xml:space="preserve">Причитающаяся  сумма  возврата  кредита </t>
  </si>
  <si>
    <t>Погашено  кредитов</t>
  </si>
  <si>
    <t xml:space="preserve">     (млн. сомов)</t>
  </si>
  <si>
    <t xml:space="preserve">    (процентов)</t>
  </si>
  <si>
    <t xml:space="preserve">    (человек)</t>
  </si>
  <si>
    <t>ипотечное кредитование</t>
  </si>
  <si>
    <t>потребительские кредиты</t>
  </si>
  <si>
    <t>От 10 тыс. до 25 тыс. сомов</t>
  </si>
  <si>
    <t>От 50 тыс. до 300 тыс.сомов</t>
  </si>
  <si>
    <t>От 25 тыс.  до 50 тыс. сомов</t>
  </si>
  <si>
    <t>От 50 тыс. до 300 тыс. сомов</t>
  </si>
  <si>
    <t>На срок 
свыше 3 лет</t>
  </si>
  <si>
    <t>На срок от 1 года до 3 лет</t>
  </si>
  <si>
    <r>
      <t xml:space="preserve">анын ичинен:                                   </t>
    </r>
    <r>
      <rPr>
        <b/>
        <i/>
        <sz val="9"/>
        <rFont val="Times New Roman"/>
        <family val="1"/>
      </rPr>
      <t xml:space="preserve"> в том числе:</t>
    </r>
  </si>
  <si>
    <r>
      <t xml:space="preserve">Бардыгы 
</t>
    </r>
    <r>
      <rPr>
        <b/>
        <i/>
        <sz val="9"/>
        <rFont val="Times New Roman"/>
        <family val="1"/>
      </rPr>
      <t>Всего</t>
    </r>
  </si>
  <si>
    <t xml:space="preserve">        анын ичинен: 
   мөөнөтү өткөн карыз</t>
  </si>
  <si>
    <t xml:space="preserve">  (млн. сомов)</t>
  </si>
  <si>
    <t xml:space="preserve">                              (адам)</t>
  </si>
  <si>
    <t>Число получателей, человек</t>
  </si>
  <si>
    <t>Берилген кредиттердин суммасы 
млн. сом</t>
  </si>
  <si>
    <t>производство 
 хлеба и хлебобулочных изделий</t>
  </si>
  <si>
    <t>нан жана нан азыктары 
 өндүрүшү</t>
  </si>
  <si>
    <t>Бытового обслуживания 
 населения</t>
  </si>
  <si>
    <t>Калкты турмуш-тиричиликтик жактан
 тейлөө</t>
  </si>
  <si>
    <t>Автоунааларды оңдоо; техникалык 
 тейлөө станциялары</t>
  </si>
  <si>
    <t>Суммасы,
млн. сом</t>
  </si>
  <si>
    <t>Алуучулардын саны, 
адам</t>
  </si>
  <si>
    <t xml:space="preserve">   анын ичинен: 
депозиттерден     </t>
  </si>
  <si>
    <t xml:space="preserve">     из них:                                 
депозитов</t>
  </si>
  <si>
    <t>займы от учредителей физических лиц/от учредителей юридических лиц</t>
  </si>
  <si>
    <t>жеке жактардын түзүүчүлөрүнүн/юридикалык жактардын түзүүчүлөрүнүн зайымдары</t>
  </si>
  <si>
    <t>эл аралык финансылык-кредиттик мекемелердин 
 кредиттери</t>
  </si>
  <si>
    <t xml:space="preserve"> Кыргызская Республика</t>
  </si>
  <si>
    <t>Алуучулардын саны,
 адам</t>
  </si>
  <si>
    <r>
      <t xml:space="preserve">Отчеттук мезгилде берилгени
</t>
    </r>
    <r>
      <rPr>
        <b/>
        <i/>
        <sz val="9"/>
        <rFont val="Times New Roman"/>
        <family val="1"/>
      </rPr>
      <t>Выдано за отчетный период</t>
    </r>
  </si>
  <si>
    <r>
      <t xml:space="preserve">Берилген кредиттердин жалпы суммасына карата пайыз менен
</t>
    </r>
    <r>
      <rPr>
        <b/>
        <i/>
        <sz val="9"/>
        <rFont val="Times New Roman"/>
        <family val="1"/>
      </rPr>
      <t>В процентах к обшей сумме выданных кредитов</t>
    </r>
  </si>
  <si>
    <t xml:space="preserve">                                  (адам)</t>
  </si>
  <si>
    <r>
      <t xml:space="preserve">Отчеттук мезгил 
</t>
    </r>
    <r>
      <rPr>
        <b/>
        <i/>
        <sz val="9"/>
        <rFont val="Times New Roman"/>
        <family val="1"/>
      </rPr>
      <t>Отчетный период</t>
    </r>
  </si>
  <si>
    <t>Кайтарылуучу кредиттин тиешелүү суммасы</t>
  </si>
  <si>
    <t xml:space="preserve">                                (пайыз менен)</t>
  </si>
  <si>
    <t xml:space="preserve">                            (млн. сом)</t>
  </si>
  <si>
    <t xml:space="preserve">   </t>
  </si>
  <si>
    <t xml:space="preserve">                               (адам)</t>
  </si>
  <si>
    <t xml:space="preserve">       (человек)</t>
  </si>
  <si>
    <t xml:space="preserve">                               (миң сом)</t>
  </si>
  <si>
    <t>Бир алуучуга карата кредиттин орточо өлчөмү, 
миң сом</t>
  </si>
  <si>
    <t>жеңил өнөр жай</t>
  </si>
  <si>
    <t>жашылча- жемиш консервалары өндүрүшү</t>
  </si>
  <si>
    <t>ун-акшак жана кошмо тоют 
 өндүрүшү</t>
  </si>
  <si>
    <t>626073, 625591</t>
  </si>
  <si>
    <t xml:space="preserve">На срок от 3 
до 6 месяцев
</t>
  </si>
  <si>
    <t xml:space="preserve">На срок от 6 
до 12 месяцев
</t>
  </si>
  <si>
    <t>КРнын мамлекеттик органдарынын кредиттери жана 
зайымдары</t>
  </si>
  <si>
    <t>кредиты и займов от государственных 
 органов КР</t>
  </si>
  <si>
    <t>Финансы статистикасы бөлүмү</t>
  </si>
  <si>
    <t xml:space="preserve">Бекитилген мөөнөттөргө ылайык төлөнгөндөр </t>
  </si>
  <si>
    <t>Погашено в соответствии  с  установленными сроками</t>
  </si>
  <si>
    <t>Списано кредитов за счет резерва на покрытие
  потенциальных  убытков</t>
  </si>
  <si>
    <t>г. Бишкек</t>
  </si>
  <si>
    <t>г. Ош</t>
  </si>
  <si>
    <r>
      <t xml:space="preserve">Бекитилген мөөнөттөргө ылайык микрокредиттерди
 </t>
    </r>
    <r>
      <rPr>
        <sz val="9"/>
        <color indexed="8"/>
        <rFont val="Times New Roman"/>
        <family val="1"/>
      </rPr>
      <t>кайтаруунун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 xml:space="preserve">деңгээли, пайыз менен </t>
    </r>
  </si>
  <si>
    <t>* Пайдалануучулар расмий статистиканын маалыматтарын жана тиешелүү метамаалыматтарды пайдаланууда алардын булагына шилтеме берүүгө милдеттүү
   ("Расмий статистика жөнүндө" Кыргыз Республикасынын  Мыйзамынын 30-беренеси).</t>
  </si>
  <si>
    <t>* Пользователи при использовании данных официальной статистики и соответствующих метаданных обязаны ссылаться на их источник
   (статья 30 Закона Кыргызской Республики "Об официальной статистике").</t>
  </si>
  <si>
    <t xml:space="preserve">   (тысяч сомов)</t>
  </si>
  <si>
    <t xml:space="preserve">          из нее:
   просроченная  задолженность</t>
  </si>
  <si>
    <t>Средний размер кредита на одного получателя, 
 тыс. сомов</t>
  </si>
  <si>
    <t>Сумма выданных кредитов,
 млн. сомов</t>
  </si>
  <si>
    <t>производство 
 плодово-овощных консервов</t>
  </si>
  <si>
    <t>в том числе для организации 
деятельности в области:</t>
  </si>
  <si>
    <t>кредитов и займов от финансово-
кредитных организаций КР</t>
  </si>
  <si>
    <r>
      <t xml:space="preserve">Бир алуучуга карата кредиттин орточо өлчөмү, 
миң сом
</t>
    </r>
    <r>
      <rPr>
        <b/>
        <i/>
        <sz val="9"/>
        <rFont val="Times New Roman"/>
        <family val="1"/>
      </rPr>
      <t xml:space="preserve">
Средний размер кредита на одного получателя 
 тыс. сомов</t>
    </r>
  </si>
  <si>
    <t xml:space="preserve">             (млн. сомов)</t>
  </si>
  <si>
    <t xml:space="preserve">                                  (млн. сом)</t>
  </si>
  <si>
    <t>Уровень возвратности микрокредитов в соответствии 
 с установленными сроками, в процентах</t>
  </si>
  <si>
    <t xml:space="preserve">                              (млн. сом)</t>
  </si>
  <si>
    <t>Кыргыз  Республикасынын Улуттук статистика комитети</t>
  </si>
  <si>
    <t>Национальный статистический комитет Кыргызской Республики</t>
  </si>
  <si>
    <t>Бишкек - 2021</t>
  </si>
  <si>
    <t>Төраганын орун басары                                                                       Б. Шокенов</t>
  </si>
  <si>
    <t>4-таблица. 2021-жылдын 1-октябрына карата абалы боюнча 
                    алынган микрокредиттер боюнча калктын карызы</t>
  </si>
  <si>
    <t>Число получателей микрокредитов, имеющих задолженность по состоянию на 1 октября 2021 года</t>
  </si>
  <si>
    <t>5-таблица. 2021-жылдын 1-октябрына карата абалы боюнча 
                    карызы бар микрокредит алуучулардын саны</t>
  </si>
  <si>
    <t>6-таблица. 2021-жылдын 1-октябрына карата абалы боюнча 
микрокредиттер боюнча карыздын 1 алуучуга туура келген орточо өлчөмү</t>
  </si>
  <si>
    <t>Размер задолженности по микрокредитам, в среднем на 1 получателя по состоянию на 1 октября 2021 года</t>
  </si>
  <si>
    <t>Средневзвешенная годовая процентная ставка по микрокредитам, выданным в январе-сентябре 2021 года</t>
  </si>
  <si>
    <t>Задолженность населения по полученным микрокредитам по состоянию на 1 октября 2021 года</t>
  </si>
  <si>
    <t xml:space="preserve">Объем микрокредитов, выданных 
  населению в январе-сентябре 2021 года </t>
  </si>
  <si>
    <t xml:space="preserve">  Число получателей микрокредитов
     в январе-сентябре 2021 года</t>
  </si>
  <si>
    <t xml:space="preserve">Микрокредитование населения по территории
  в январе-сентябре 2021 года </t>
  </si>
  <si>
    <t>9-таблица. 2021-жылдын январь-сентябрындагы аймактар боюнча
                     калкка микрокредиттердин берилиши</t>
  </si>
  <si>
    <r>
      <t xml:space="preserve">2021-жылдын 1-октябрына карата абалы боюнча карыздар
</t>
    </r>
    <r>
      <rPr>
        <b/>
        <i/>
        <sz val="9"/>
        <rFont val="Times New Roman"/>
        <family val="1"/>
      </rPr>
      <t>Задолженность по состоянию 
на 1 октября 2021 года</t>
    </r>
  </si>
  <si>
    <t>10-таблица. 2021-жылдын январь-сентябрындагы аймактар боюнча 
                       аялдарга микрокредиттердин берилиши</t>
  </si>
  <si>
    <t>Микрокредитование женщин по территории  
 в январе-сентябре 2021 года</t>
  </si>
  <si>
    <t>11-таблица. 2021-жылдын январь-сентябрындагы
                       микрокредиттердин кайтарылышы</t>
  </si>
  <si>
    <t xml:space="preserve">        Возвратность микрокредитов  
         в  январе-сентябре 2021 года</t>
  </si>
  <si>
    <t xml:space="preserve"> в январе-сентябре 2021 года</t>
  </si>
  <si>
    <t>7-таблица. 2021-жылдын январь-сентябрындагы калктын алган 
                     микрокредиттеринин алуу максаты</t>
  </si>
  <si>
    <t xml:space="preserve">8-таблица. 2021-жылдын январь-сентябрындагы калкка
                     микрокредиттерди берүү каражаттарынын булактары </t>
  </si>
  <si>
    <t>Источники средств кредитования населения в январе-сентябре 2021 года</t>
  </si>
  <si>
    <t>-</t>
  </si>
  <si>
    <t>2021-жылдын январь-сентябрындагы</t>
  </si>
  <si>
    <t>1-таблица. 2021-жылдын январь-сентябрындагы калкка 
                     берилген микрокредиттердин көлөмү</t>
  </si>
  <si>
    <t xml:space="preserve">2-таблица. 2021-жылдын январь-сентябрындагы
                      микрокредит алуучулардын саны  </t>
  </si>
  <si>
    <t>3-таблица. 2021-жылдын январь-сентябрында берилген 
           микрокредиттердин орточо өлчөнгөн жылдык пайыздык коюму</t>
  </si>
  <si>
    <t>2021-жылдын 
1-октябрына карата абалы боюнча кредиттер боюнча карыздар, 
млн. сом</t>
  </si>
  <si>
    <t>Задолженность 
по кредитам по состоянию на 
1 октября 2021 года, 
млн. сомов</t>
  </si>
  <si>
    <t>Потенциалдуу чыгымдарды жабуу үчүн резервдин эсебинен
 жокко чыгарылган кредиттер</t>
  </si>
  <si>
    <t>Цель получения микрокредитов населением в
 январе-сентябре 2021 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</si>
</sst>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0.00000000"/>
    <numFmt numFmtId="179" formatCode="#,##0.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#,##0.000"/>
  </numFmts>
  <fonts count="73">
    <font>
      <sz val="10"/>
      <name val="Arial Cyr"/>
      <family val="0"/>
    </font>
    <font>
      <sz val="9"/>
      <name val="Times New Roman Cyr"/>
      <family val="1"/>
    </font>
    <font>
      <b/>
      <sz val="9"/>
      <name val="Times New Roman CYR"/>
      <family val="1"/>
    </font>
    <font>
      <b/>
      <sz val="12"/>
      <name val="Times New Roman Cyr"/>
      <family val="1"/>
    </font>
    <font>
      <i/>
      <sz val="9"/>
      <name val="Times New Roman Cyr"/>
      <family val="1"/>
    </font>
    <font>
      <sz val="12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0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sz val="9"/>
      <color indexed="10"/>
      <name val="Times New Roman"/>
      <family val="1"/>
    </font>
    <font>
      <sz val="8.5"/>
      <name val="Kyrghyz Times"/>
      <family val="0"/>
    </font>
    <font>
      <b/>
      <sz val="12"/>
      <color indexed="10"/>
      <name val="Times New Roman"/>
      <family val="1"/>
    </font>
    <font>
      <b/>
      <sz val="9"/>
      <name val="Times New Roman Cyr"/>
      <family val="0"/>
    </font>
    <font>
      <b/>
      <i/>
      <sz val="9"/>
      <name val="Times New Roman Cyr"/>
      <family val="0"/>
    </font>
    <font>
      <b/>
      <sz val="13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8"/>
      <name val="Times New Roman Cyr"/>
      <family val="1"/>
    </font>
    <font>
      <b/>
      <sz val="14"/>
      <name val="Times New Roman Cyr"/>
      <family val="0"/>
    </font>
    <font>
      <b/>
      <i/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172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/>
    </xf>
    <xf numFmtId="179" fontId="1" fillId="0" borderId="0" xfId="0" applyNumberFormat="1" applyFont="1" applyAlignment="1">
      <alignment/>
    </xf>
    <xf numFmtId="1" fontId="1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79" fontId="2" fillId="0" borderId="0" xfId="0" applyNumberFormat="1" applyFont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1" xfId="0" applyFont="1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2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177" fontId="8" fillId="0" borderId="0" xfId="0" applyNumberFormat="1" applyFont="1" applyAlignment="1">
      <alignment/>
    </xf>
    <xf numFmtId="0" fontId="7" fillId="0" borderId="0" xfId="0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horizontal="left" vertical="center" wrapText="1"/>
    </xf>
    <xf numFmtId="179" fontId="8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10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/>
    </xf>
    <xf numFmtId="179" fontId="7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3" fontId="7" fillId="0" borderId="0" xfId="0" applyNumberFormat="1" applyFont="1" applyBorder="1" applyAlignment="1">
      <alignment horizontal="right"/>
    </xf>
    <xf numFmtId="0" fontId="8" fillId="0" borderId="0" xfId="0" applyFont="1" applyFill="1" applyBorder="1" applyAlignment="1">
      <alignment/>
    </xf>
    <xf numFmtId="179" fontId="6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left" wrapText="1" indent="1"/>
    </xf>
    <xf numFmtId="0" fontId="7" fillId="0" borderId="0" xfId="0" applyFont="1" applyBorder="1" applyAlignment="1">
      <alignment horizontal="left" wrapText="1" indent="2"/>
    </xf>
    <xf numFmtId="0" fontId="11" fillId="0" borderId="0" xfId="0" applyFont="1" applyAlignment="1">
      <alignment horizontal="left"/>
    </xf>
    <xf numFmtId="0" fontId="6" fillId="0" borderId="13" xfId="0" applyFont="1" applyBorder="1" applyAlignment="1" applyProtection="1">
      <alignment horizontal="center" vertical="top" wrapText="1"/>
      <protection locked="0"/>
    </xf>
    <xf numFmtId="0" fontId="14" fillId="0" borderId="14" xfId="0" applyFont="1" applyBorder="1" applyAlignment="1" applyProtection="1">
      <alignment horizontal="center" vertical="top" wrapText="1"/>
      <protection locked="0"/>
    </xf>
    <xf numFmtId="0" fontId="18" fillId="0" borderId="0" xfId="0" applyFont="1" applyAlignment="1">
      <alignment horizontal="left"/>
    </xf>
    <xf numFmtId="0" fontId="11" fillId="0" borderId="0" xfId="0" applyFont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 wrapText="1"/>
      <protection locked="0"/>
    </xf>
    <xf numFmtId="0" fontId="11" fillId="0" borderId="0" xfId="0" applyFont="1" applyBorder="1" applyAlignment="1" applyProtection="1">
      <alignment horizontal="left" wrapText="1" indent="1"/>
      <protection locked="0"/>
    </xf>
    <xf numFmtId="0" fontId="11" fillId="0" borderId="0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wrapText="1"/>
      <protection locked="0"/>
    </xf>
    <xf numFmtId="0" fontId="11" fillId="0" borderId="15" xfId="0" applyFont="1" applyBorder="1" applyAlignment="1" applyProtection="1">
      <alignment horizontal="left" wrapText="1" indent="1"/>
      <protection locked="0"/>
    </xf>
    <xf numFmtId="0" fontId="6" fillId="0" borderId="11" xfId="0" applyFont="1" applyBorder="1" applyAlignment="1" applyProtection="1">
      <alignment wrapText="1"/>
      <protection locked="0"/>
    </xf>
    <xf numFmtId="0" fontId="14" fillId="0" borderId="11" xfId="0" applyFont="1" applyBorder="1" applyAlignment="1" applyProtection="1">
      <alignment horizontal="left" wrapText="1" indent="1"/>
      <protection locked="0"/>
    </xf>
    <xf numFmtId="0" fontId="6" fillId="0" borderId="0" xfId="0" applyFont="1" applyBorder="1" applyAlignment="1" applyProtection="1">
      <alignment wrapText="1"/>
      <protection locked="0"/>
    </xf>
    <xf numFmtId="0" fontId="14" fillId="0" borderId="0" xfId="0" applyFont="1" applyBorder="1" applyAlignment="1" applyProtection="1">
      <alignment horizontal="left" wrapText="1" indent="1"/>
      <protection locked="0"/>
    </xf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15" xfId="0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7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79" fontId="7" fillId="0" borderId="0" xfId="0" applyNumberFormat="1" applyFont="1" applyBorder="1" applyAlignment="1">
      <alignment horizontal="right"/>
    </xf>
    <xf numFmtId="0" fontId="7" fillId="0" borderId="11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7" fillId="0" borderId="11" xfId="0" applyFont="1" applyBorder="1" applyAlignment="1" applyProtection="1">
      <alignment wrapText="1"/>
      <protection locked="0"/>
    </xf>
    <xf numFmtId="0" fontId="11" fillId="0" borderId="11" xfId="0" applyFont="1" applyBorder="1" applyAlignment="1" applyProtection="1">
      <alignment horizontal="left" indent="1"/>
      <protection locked="0"/>
    </xf>
    <xf numFmtId="0" fontId="11" fillId="0" borderId="15" xfId="0" applyNumberFormat="1" applyFont="1" applyBorder="1" applyAlignment="1">
      <alignment horizontal="left" wrapText="1" indent="1"/>
    </xf>
    <xf numFmtId="0" fontId="11" fillId="0" borderId="0" xfId="0" applyNumberFormat="1" applyFont="1" applyBorder="1" applyAlignment="1">
      <alignment horizontal="left" wrapText="1" indent="1"/>
    </xf>
    <xf numFmtId="0" fontId="14" fillId="0" borderId="0" xfId="0" applyNumberFormat="1" applyFont="1" applyBorder="1" applyAlignment="1">
      <alignment horizontal="left" wrapText="1" indent="1"/>
    </xf>
    <xf numFmtId="0" fontId="14" fillId="0" borderId="11" xfId="0" applyNumberFormat="1" applyFont="1" applyBorder="1" applyAlignment="1">
      <alignment horizontal="left" wrapText="1" indent="1"/>
    </xf>
    <xf numFmtId="0" fontId="11" fillId="0" borderId="0" xfId="0" applyFont="1" applyBorder="1" applyAlignment="1">
      <alignment horizontal="left" wrapText="1"/>
    </xf>
    <xf numFmtId="0" fontId="7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14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7" fillId="0" borderId="11" xfId="0" applyFont="1" applyBorder="1" applyAlignment="1">
      <alignment horizontal="left" wrapText="1" indent="1"/>
    </xf>
    <xf numFmtId="0" fontId="14" fillId="0" borderId="14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left" wrapText="1" indent="2"/>
    </xf>
    <xf numFmtId="0" fontId="11" fillId="0" borderId="11" xfId="0" applyFont="1" applyBorder="1" applyAlignment="1">
      <alignment horizontal="left" wrapText="1" indent="2"/>
    </xf>
    <xf numFmtId="0" fontId="17" fillId="0" borderId="0" xfId="0" applyFont="1" applyAlignment="1">
      <alignment/>
    </xf>
    <xf numFmtId="0" fontId="20" fillId="0" borderId="0" xfId="0" applyFont="1" applyAlignment="1">
      <alignment/>
    </xf>
    <xf numFmtId="0" fontId="12" fillId="0" borderId="0" xfId="0" applyFont="1" applyBorder="1" applyAlignment="1">
      <alignment/>
    </xf>
    <xf numFmtId="177" fontId="12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0" fontId="7" fillId="0" borderId="0" xfId="0" applyFont="1" applyFill="1" applyBorder="1" applyAlignment="1">
      <alignment horizontal="left" indent="1"/>
    </xf>
    <xf numFmtId="0" fontId="21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14" fillId="0" borderId="0" xfId="0" applyFont="1" applyBorder="1" applyAlignment="1">
      <alignment horizontal="left" indent="1"/>
    </xf>
    <xf numFmtId="0" fontId="7" fillId="0" borderId="0" xfId="0" applyFont="1" applyBorder="1" applyAlignment="1">
      <alignment horizontal="left" indent="1"/>
    </xf>
    <xf numFmtId="0" fontId="11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53" applyFont="1" applyFill="1" applyBorder="1" applyAlignment="1">
      <alignment horizontal="left" wrapText="1" indent="2"/>
      <protection/>
    </xf>
    <xf numFmtId="0" fontId="22" fillId="0" borderId="0" xfId="0" applyFont="1" applyBorder="1" applyAlignment="1">
      <alignment horizontal="left" wrapText="1" indent="2"/>
    </xf>
    <xf numFmtId="49" fontId="11" fillId="0" borderId="0" xfId="0" applyNumberFormat="1" applyFont="1" applyFill="1" applyBorder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0" fontId="22" fillId="0" borderId="11" xfId="0" applyFont="1" applyBorder="1" applyAlignment="1">
      <alignment horizontal="left" wrapText="1" indent="2"/>
    </xf>
    <xf numFmtId="0" fontId="23" fillId="0" borderId="11" xfId="0" applyFont="1" applyBorder="1" applyAlignment="1">
      <alignment horizontal="left" wrapText="1" indent="2"/>
    </xf>
    <xf numFmtId="0" fontId="7" fillId="0" borderId="11" xfId="0" applyFont="1" applyFill="1" applyBorder="1" applyAlignment="1">
      <alignment horizontal="left" indent="1"/>
    </xf>
    <xf numFmtId="0" fontId="11" fillId="0" borderId="0" xfId="0" applyFont="1" applyBorder="1" applyAlignment="1">
      <alignment horizontal="left" indent="1"/>
    </xf>
    <xf numFmtId="0" fontId="11" fillId="0" borderId="11" xfId="0" applyFont="1" applyBorder="1" applyAlignment="1">
      <alignment horizontal="left" indent="1"/>
    </xf>
    <xf numFmtId="0" fontId="14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172" fontId="7" fillId="0" borderId="0" xfId="0" applyNumberFormat="1" applyFont="1" applyAlignment="1">
      <alignment/>
    </xf>
    <xf numFmtId="0" fontId="7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7" fillId="0" borderId="0" xfId="0" applyFont="1" applyAlignment="1">
      <alignment wrapText="1"/>
    </xf>
    <xf numFmtId="0" fontId="7" fillId="0" borderId="11" xfId="0" applyFont="1" applyBorder="1" applyAlignment="1">
      <alignment horizontal="left" indent="1"/>
    </xf>
    <xf numFmtId="0" fontId="6" fillId="0" borderId="12" xfId="0" applyFont="1" applyBorder="1" applyAlignment="1">
      <alignment vertical="top"/>
    </xf>
    <xf numFmtId="0" fontId="6" fillId="0" borderId="12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top"/>
    </xf>
    <xf numFmtId="0" fontId="7" fillId="0" borderId="0" xfId="0" applyFont="1" applyAlignment="1" applyProtection="1">
      <alignment horizontal="left" vertical="center"/>
      <protection locked="0"/>
    </xf>
    <xf numFmtId="172" fontId="8" fillId="0" borderId="0" xfId="0" applyNumberFormat="1" applyFont="1" applyAlignment="1">
      <alignment vertical="center"/>
    </xf>
    <xf numFmtId="0" fontId="14" fillId="0" borderId="0" xfId="0" applyFont="1" applyAlignment="1">
      <alignment horizontal="left" indent="2"/>
    </xf>
    <xf numFmtId="0" fontId="7" fillId="0" borderId="0" xfId="0" applyFont="1" applyAlignment="1">
      <alignment horizontal="left" wrapText="1"/>
    </xf>
    <xf numFmtId="0" fontId="25" fillId="0" borderId="0" xfId="0" applyFont="1" applyFill="1" applyAlignment="1">
      <alignment horizontal="left"/>
    </xf>
    <xf numFmtId="3" fontId="7" fillId="0" borderId="0" xfId="0" applyNumberFormat="1" applyFont="1" applyBorder="1" applyAlignment="1">
      <alignment horizontal="right" indent="1"/>
    </xf>
    <xf numFmtId="0" fontId="19" fillId="0" borderId="0" xfId="0" applyFont="1" applyAlignment="1">
      <alignment vertical="top" wrapText="1"/>
    </xf>
    <xf numFmtId="0" fontId="7" fillId="0" borderId="0" xfId="0" applyFont="1" applyAlignment="1">
      <alignment horizontal="left" vertical="center"/>
    </xf>
    <xf numFmtId="0" fontId="14" fillId="33" borderId="14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14" fillId="0" borderId="14" xfId="0" applyFont="1" applyBorder="1" applyAlignment="1">
      <alignment horizontal="center" wrapText="1"/>
    </xf>
    <xf numFmtId="0" fontId="14" fillId="0" borderId="14" xfId="0" applyFont="1" applyBorder="1" applyAlignment="1">
      <alignment horizontal="center"/>
    </xf>
    <xf numFmtId="0" fontId="6" fillId="0" borderId="16" xfId="0" applyFont="1" applyBorder="1" applyAlignment="1">
      <alignment horizontal="center" vertical="top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6" fillId="0" borderId="1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wrapText="1" indent="1"/>
    </xf>
    <xf numFmtId="177" fontId="0" fillId="0" borderId="0" xfId="0" applyNumberFormat="1" applyAlignment="1">
      <alignment/>
    </xf>
    <xf numFmtId="172" fontId="6" fillId="0" borderId="0" xfId="0" applyNumberFormat="1" applyFont="1" applyAlignment="1">
      <alignment/>
    </xf>
    <xf numFmtId="0" fontId="25" fillId="0" borderId="0" xfId="0" applyFont="1" applyFill="1" applyAlignment="1">
      <alignment/>
    </xf>
    <xf numFmtId="0" fontId="11" fillId="0" borderId="0" xfId="0" applyFont="1" applyAlignment="1">
      <alignment horizontal="left" vertical="center" indent="3"/>
    </xf>
    <xf numFmtId="0" fontId="29" fillId="0" borderId="0" xfId="0" applyFont="1" applyAlignment="1">
      <alignment/>
    </xf>
    <xf numFmtId="3" fontId="8" fillId="0" borderId="0" xfId="0" applyNumberFormat="1" applyFont="1" applyAlignment="1">
      <alignment/>
    </xf>
    <xf numFmtId="172" fontId="6" fillId="0" borderId="0" xfId="0" applyNumberFormat="1" applyFont="1" applyBorder="1" applyAlignment="1">
      <alignment/>
    </xf>
    <xf numFmtId="179" fontId="8" fillId="0" borderId="0" xfId="0" applyNumberFormat="1" applyFont="1" applyAlignment="1">
      <alignment horizontal="center"/>
    </xf>
    <xf numFmtId="2" fontId="6" fillId="0" borderId="0" xfId="0" applyNumberFormat="1" applyFont="1" applyBorder="1" applyAlignment="1">
      <alignment/>
    </xf>
    <xf numFmtId="172" fontId="21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Border="1" applyAlignment="1">
      <alignment/>
    </xf>
    <xf numFmtId="179" fontId="8" fillId="0" borderId="0" xfId="0" applyNumberFormat="1" applyFont="1" applyBorder="1" applyAlignment="1">
      <alignment horizontal="right" indent="5"/>
    </xf>
    <xf numFmtId="0" fontId="30" fillId="0" borderId="0" xfId="0" applyFont="1" applyAlignment="1">
      <alignment horizontal="center"/>
    </xf>
    <xf numFmtId="0" fontId="32" fillId="0" borderId="0" xfId="0" applyFont="1" applyAlignment="1">
      <alignment/>
    </xf>
    <xf numFmtId="0" fontId="34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0" fillId="0" borderId="0" xfId="0" applyFont="1" applyAlignment="1">
      <alignment/>
    </xf>
    <xf numFmtId="1" fontId="10" fillId="0" borderId="0" xfId="0" applyNumberFormat="1" applyFont="1" applyFill="1" applyAlignment="1">
      <alignment/>
    </xf>
    <xf numFmtId="179" fontId="0" fillId="0" borderId="0" xfId="0" applyNumberFormat="1" applyAlignment="1">
      <alignment/>
    </xf>
    <xf numFmtId="3" fontId="0" fillId="0" borderId="0" xfId="0" applyNumberFormat="1" applyAlignment="1">
      <alignment/>
    </xf>
    <xf numFmtId="179" fontId="8" fillId="0" borderId="0" xfId="0" applyNumberFormat="1" applyFont="1" applyAlignment="1">
      <alignment horizontal="right"/>
    </xf>
    <xf numFmtId="179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179" fontId="13" fillId="0" borderId="11" xfId="0" applyNumberFormat="1" applyFont="1" applyBorder="1" applyAlignment="1">
      <alignment/>
    </xf>
    <xf numFmtId="3" fontId="13" fillId="0" borderId="11" xfId="0" applyNumberFormat="1" applyFont="1" applyBorder="1" applyAlignment="1">
      <alignment/>
    </xf>
    <xf numFmtId="3" fontId="8" fillId="0" borderId="0" xfId="0" applyNumberFormat="1" applyFont="1" applyAlignment="1">
      <alignment horizontal="right"/>
    </xf>
    <xf numFmtId="179" fontId="13" fillId="0" borderId="0" xfId="0" applyNumberFormat="1" applyFont="1" applyAlignment="1">
      <alignment/>
    </xf>
    <xf numFmtId="3" fontId="13" fillId="0" borderId="0" xfId="0" applyNumberFormat="1" applyFont="1" applyAlignment="1">
      <alignment/>
    </xf>
    <xf numFmtId="179" fontId="8" fillId="0" borderId="11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 indent="5"/>
    </xf>
    <xf numFmtId="3" fontId="8" fillId="0" borderId="0" xfId="0" applyNumberFormat="1" applyFont="1" applyAlignment="1">
      <alignment horizontal="right" indent="5"/>
    </xf>
    <xf numFmtId="3" fontId="8" fillId="0" borderId="11" xfId="0" applyNumberFormat="1" applyFont="1" applyBorder="1" applyAlignment="1">
      <alignment horizontal="right" indent="5"/>
    </xf>
    <xf numFmtId="179" fontId="8" fillId="0" borderId="0" xfId="0" applyNumberFormat="1" applyFont="1" applyAlignment="1">
      <alignment horizontal="right" indent="5"/>
    </xf>
    <xf numFmtId="179" fontId="8" fillId="0" borderId="11" xfId="0" applyNumberFormat="1" applyFont="1" applyBorder="1" applyAlignment="1">
      <alignment horizontal="right" indent="5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0" fillId="0" borderId="0" xfId="0" applyFont="1" applyAlignment="1">
      <alignment horizontal="center"/>
    </xf>
    <xf numFmtId="0" fontId="10" fillId="0" borderId="0" xfId="0" applyFont="1" applyAlignment="1" applyProtection="1">
      <alignment horizontal="left" wrapText="1"/>
      <protection locked="0"/>
    </xf>
    <xf numFmtId="0" fontId="10" fillId="0" borderId="0" xfId="0" applyFont="1" applyAlignment="1" applyProtection="1">
      <alignment horizontal="left"/>
      <protection locked="0"/>
    </xf>
    <xf numFmtId="0" fontId="19" fillId="0" borderId="0" xfId="0" applyFont="1" applyAlignment="1" applyProtection="1">
      <alignment horizontal="left" wrapText="1"/>
      <protection locked="0"/>
    </xf>
    <xf numFmtId="0" fontId="14" fillId="0" borderId="17" xfId="0" applyFont="1" applyBorder="1" applyAlignment="1" applyProtection="1">
      <alignment horizontal="center" vertical="center" wrapText="1"/>
      <protection locked="0"/>
    </xf>
    <xf numFmtId="0" fontId="14" fillId="0" borderId="18" xfId="0" applyFont="1" applyBorder="1" applyAlignment="1" applyProtection="1">
      <alignment horizontal="center" vertical="center" wrapText="1"/>
      <protection locked="0"/>
    </xf>
    <xf numFmtId="0" fontId="14" fillId="0" borderId="19" xfId="0" applyFont="1" applyBorder="1" applyAlignment="1" applyProtection="1">
      <alignment horizontal="center" vertical="center" wrapText="1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wrapText="1" indent="8"/>
      <protection locked="0"/>
    </xf>
    <xf numFmtId="0" fontId="6" fillId="0" borderId="20" xfId="0" applyFont="1" applyBorder="1" applyAlignment="1" applyProtection="1">
      <alignment horizontal="center" vertical="center" wrapText="1"/>
      <protection locked="0"/>
    </xf>
    <xf numFmtId="0" fontId="15" fillId="0" borderId="21" xfId="0" applyFont="1" applyBorder="1" applyAlignment="1" applyProtection="1">
      <alignment horizontal="center" vertical="center"/>
      <protection locked="0"/>
    </xf>
    <xf numFmtId="0" fontId="15" fillId="0" borderId="22" xfId="0" applyFont="1" applyBorder="1" applyAlignment="1" applyProtection="1">
      <alignment horizontal="center" vertical="center"/>
      <protection locked="0"/>
    </xf>
    <xf numFmtId="0" fontId="6" fillId="0" borderId="23" xfId="0" applyFont="1" applyBorder="1" applyAlignment="1" applyProtection="1">
      <alignment horizontal="center" vertical="center" wrapText="1"/>
      <protection locked="0"/>
    </xf>
    <xf numFmtId="0" fontId="6" fillId="0" borderId="24" xfId="0" applyFont="1" applyBorder="1" applyAlignment="1" applyProtection="1">
      <alignment horizontal="center" vertical="center" wrapText="1"/>
      <protection locked="0"/>
    </xf>
    <xf numFmtId="0" fontId="6" fillId="0" borderId="25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  <xf numFmtId="0" fontId="10" fillId="0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top" wrapText="1"/>
    </xf>
    <xf numFmtId="0" fontId="11" fillId="0" borderId="26" xfId="0" applyFont="1" applyBorder="1" applyAlignment="1">
      <alignment horizontal="left" vertic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11" fillId="0" borderId="17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1" fillId="0" borderId="27" xfId="0" applyFont="1" applyBorder="1" applyAlignment="1">
      <alignment horizontal="center"/>
    </xf>
    <xf numFmtId="0" fontId="11" fillId="0" borderId="28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6" fillId="0" borderId="20" xfId="0" applyFont="1" applyFill="1" applyBorder="1" applyAlignment="1">
      <alignment horizontal="center" vertical="top" wrapText="1"/>
    </xf>
    <xf numFmtId="0" fontId="6" fillId="0" borderId="21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7" fillId="0" borderId="24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left" wrapText="1"/>
    </xf>
    <xf numFmtId="0" fontId="11" fillId="0" borderId="0" xfId="0" applyFont="1" applyAlignment="1">
      <alignment horizontal="left" wrapText="1"/>
    </xf>
    <xf numFmtId="1" fontId="30" fillId="0" borderId="0" xfId="0" applyNumberFormat="1" applyFont="1" applyFill="1" applyAlignment="1">
      <alignment horizontal="center"/>
    </xf>
    <xf numFmtId="0" fontId="19" fillId="0" borderId="0" xfId="0" applyFont="1" applyAlignment="1">
      <alignment horizontal="left" vertical="top" wrapText="1" indent="3"/>
    </xf>
    <xf numFmtId="0" fontId="6" fillId="0" borderId="23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11" fillId="0" borderId="0" xfId="0" applyFont="1" applyBorder="1" applyAlignment="1">
      <alignment horizontal="left" wrapText="1"/>
    </xf>
    <xf numFmtId="0" fontId="7" fillId="0" borderId="0" xfId="0" applyFont="1" applyAlignment="1">
      <alignment horizontal="left" wrapText="1"/>
    </xf>
    <xf numFmtId="0" fontId="2" fillId="0" borderId="12" xfId="0" applyFont="1" applyBorder="1" applyAlignment="1">
      <alignment horizontal="center"/>
    </xf>
    <xf numFmtId="0" fontId="29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Р4(пр-во и ВД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104775</xdr:rowOff>
    </xdr:from>
    <xdr:to>
      <xdr:col>1</xdr:col>
      <xdr:colOff>238125</xdr:colOff>
      <xdr:row>4</xdr:row>
      <xdr:rowOff>76200</xdr:rowOff>
    </xdr:to>
    <xdr:pic>
      <xdr:nvPicPr>
        <xdr:cNvPr id="1" name="Рисунок 2" descr="95-летие ЗНАЧОК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4775"/>
          <a:ext cx="914400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1</xdr:row>
      <xdr:rowOff>19050</xdr:rowOff>
    </xdr:from>
    <xdr:to>
      <xdr:col>2</xdr:col>
      <xdr:colOff>361950</xdr:colOff>
      <xdr:row>4</xdr:row>
      <xdr:rowOff>28575</xdr:rowOff>
    </xdr:to>
    <xdr:pic>
      <xdr:nvPicPr>
        <xdr:cNvPr id="2" name="Picture 1" descr="logo NSC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0" y="180975"/>
          <a:ext cx="781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1"/>
  <sheetViews>
    <sheetView tabSelected="1" zoomScalePageLayoutView="0" workbookViewId="0" topLeftCell="A1">
      <selection activeCell="K26" sqref="K26"/>
    </sheetView>
  </sheetViews>
  <sheetFormatPr defaultColWidth="9.00390625" defaultRowHeight="12.75"/>
  <sheetData>
    <row r="2" spans="1:13" ht="21" customHeight="1">
      <c r="A2" s="171"/>
      <c r="D2" s="172" t="s">
        <v>231</v>
      </c>
      <c r="E2" s="169"/>
      <c r="F2" s="169"/>
      <c r="G2" s="169"/>
      <c r="H2" s="169"/>
      <c r="I2" s="169"/>
      <c r="J2" s="169"/>
      <c r="K2" s="169"/>
      <c r="L2" s="169"/>
      <c r="M2" s="169"/>
    </row>
    <row r="3" spans="4:13" ht="22.5" customHeight="1">
      <c r="D3" s="170" t="s">
        <v>232</v>
      </c>
      <c r="E3" s="170"/>
      <c r="F3" s="170"/>
      <c r="G3" s="170"/>
      <c r="H3" s="170"/>
      <c r="I3" s="170"/>
      <c r="J3" s="170"/>
      <c r="K3" s="170"/>
      <c r="L3" s="170"/>
      <c r="M3" s="170"/>
    </row>
    <row r="12" spans="1:13" ht="19.5" customHeight="1">
      <c r="A12" s="191" t="s">
        <v>256</v>
      </c>
      <c r="B12" s="191"/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</row>
    <row r="13" spans="1:13" ht="19.5" customHeight="1">
      <c r="A13" s="191" t="s">
        <v>125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</row>
    <row r="14" spans="1:13" ht="19.5" customHeight="1">
      <c r="A14" s="192" t="s">
        <v>126</v>
      </c>
      <c r="B14" s="192"/>
      <c r="C14" s="192"/>
      <c r="D14" s="192"/>
      <c r="E14" s="192"/>
      <c r="F14" s="192"/>
      <c r="G14" s="192"/>
      <c r="H14" s="192"/>
      <c r="I14" s="192"/>
      <c r="J14" s="192"/>
      <c r="K14" s="192"/>
      <c r="L14" s="192"/>
      <c r="M14" s="192"/>
    </row>
    <row r="15" spans="1:12" ht="18.75">
      <c r="A15" s="168"/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</row>
    <row r="16" spans="1:13" ht="19.5" customHeight="1">
      <c r="A16" s="190" t="s">
        <v>76</v>
      </c>
      <c r="B16" s="190"/>
      <c r="C16" s="190"/>
      <c r="D16" s="190"/>
      <c r="E16" s="190"/>
      <c r="F16" s="190"/>
      <c r="G16" s="190"/>
      <c r="H16" s="190"/>
      <c r="I16" s="190"/>
      <c r="J16" s="190"/>
      <c r="K16" s="190"/>
      <c r="L16" s="190"/>
      <c r="M16" s="190"/>
    </row>
    <row r="17" spans="1:13" ht="19.5" customHeight="1">
      <c r="A17" s="190" t="s">
        <v>84</v>
      </c>
      <c r="B17" s="190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</row>
    <row r="18" spans="1:13" ht="19.5" customHeight="1">
      <c r="A18" s="190" t="s">
        <v>251</v>
      </c>
      <c r="B18" s="190"/>
      <c r="C18" s="190"/>
      <c r="D18" s="190"/>
      <c r="E18" s="190"/>
      <c r="F18" s="190"/>
      <c r="G18" s="190"/>
      <c r="H18" s="190"/>
      <c r="I18" s="190"/>
      <c r="J18" s="190"/>
      <c r="K18" s="190"/>
      <c r="L18" s="190"/>
      <c r="M18" s="190"/>
    </row>
    <row r="31" spans="1:13" ht="16.5">
      <c r="A31" s="242" t="s">
        <v>233</v>
      </c>
      <c r="B31" s="242"/>
      <c r="C31" s="242"/>
      <c r="D31" s="242"/>
      <c r="E31" s="242"/>
      <c r="F31" s="242"/>
      <c r="G31" s="242"/>
      <c r="H31" s="242"/>
      <c r="I31" s="242"/>
      <c r="J31" s="242"/>
      <c r="K31" s="242"/>
      <c r="L31" s="242"/>
      <c r="M31" s="242"/>
    </row>
  </sheetData>
  <sheetProtection/>
  <mergeCells count="7">
    <mergeCell ref="A31:M31"/>
    <mergeCell ref="A16:M16"/>
    <mergeCell ref="A17:M17"/>
    <mergeCell ref="A18:M18"/>
    <mergeCell ref="A12:M12"/>
    <mergeCell ref="A13:M13"/>
    <mergeCell ref="A14:M14"/>
  </mergeCells>
  <printOptions/>
  <pageMargins left="1.1811023622047245" right="0.5905511811023623" top="0.7874015748031497" bottom="0.7874015748031497" header="0.5118110236220472" footer="0.5118110236220472"/>
  <pageSetup horizontalDpi="1200" verticalDpi="12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6"/>
  <sheetViews>
    <sheetView workbookViewId="0" topLeftCell="A1">
      <selection activeCell="N16" sqref="N16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12.75390625" style="0" customWidth="1"/>
    <col min="4" max="4" width="15.75390625" style="0" customWidth="1"/>
    <col min="5" max="5" width="13.25390625" style="0" customWidth="1"/>
    <col min="6" max="6" width="14.75390625" style="0" customWidth="1"/>
    <col min="7" max="7" width="12.75390625" style="0" customWidth="1"/>
    <col min="8" max="8" width="24.625" style="107" customWidth="1"/>
  </cols>
  <sheetData>
    <row r="1" spans="1:8" ht="31.5" customHeight="1">
      <c r="A1" s="222" t="s">
        <v>245</v>
      </c>
      <c r="B1" s="222"/>
      <c r="C1" s="222"/>
      <c r="D1" s="222"/>
      <c r="E1" s="222"/>
      <c r="F1" s="207" t="s">
        <v>244</v>
      </c>
      <c r="G1" s="207"/>
      <c r="H1" s="207"/>
    </row>
    <row r="2" spans="2:5" ht="12" customHeight="1" thickBot="1">
      <c r="B2" s="53"/>
      <c r="E2" s="40"/>
    </row>
    <row r="3" spans="1:8" s="30" customFormat="1" ht="52.5" customHeight="1">
      <c r="A3" s="212"/>
      <c r="B3" s="223" t="s">
        <v>190</v>
      </c>
      <c r="C3" s="230"/>
      <c r="D3" s="223" t="s">
        <v>191</v>
      </c>
      <c r="E3" s="223" t="s">
        <v>226</v>
      </c>
      <c r="F3" s="223" t="s">
        <v>246</v>
      </c>
      <c r="G3" s="223"/>
      <c r="H3" s="227"/>
    </row>
    <row r="4" spans="1:8" s="30" customFormat="1" ht="36">
      <c r="A4" s="226"/>
      <c r="B4" s="147" t="s">
        <v>189</v>
      </c>
      <c r="C4" s="147" t="s">
        <v>154</v>
      </c>
      <c r="D4" s="224"/>
      <c r="E4" s="224"/>
      <c r="F4" s="147" t="s">
        <v>189</v>
      </c>
      <c r="G4" s="147" t="s">
        <v>154</v>
      </c>
      <c r="H4" s="228"/>
    </row>
    <row r="5" spans="1:8" s="49" customFormat="1" ht="45" customHeight="1" thickBot="1">
      <c r="A5" s="213"/>
      <c r="B5" s="146" t="s">
        <v>155</v>
      </c>
      <c r="C5" s="146" t="s">
        <v>123</v>
      </c>
      <c r="D5" s="225"/>
      <c r="E5" s="225"/>
      <c r="F5" s="146" t="s">
        <v>155</v>
      </c>
      <c r="G5" s="146" t="s">
        <v>123</v>
      </c>
      <c r="H5" s="229"/>
    </row>
    <row r="6" spans="1:8" ht="9" customHeight="1">
      <c r="A6" s="51"/>
      <c r="B6" s="51"/>
      <c r="C6" s="51"/>
      <c r="D6" s="51"/>
      <c r="E6" s="51"/>
      <c r="F6" s="51"/>
      <c r="G6" s="51"/>
      <c r="H6" s="110"/>
    </row>
    <row r="7" spans="1:10" s="112" customFormat="1" ht="15" customHeight="1">
      <c r="A7" s="113" t="s">
        <v>108</v>
      </c>
      <c r="B7" s="183">
        <v>490283</v>
      </c>
      <c r="C7" s="182">
        <v>27433.608</v>
      </c>
      <c r="D7" s="182">
        <v>100</v>
      </c>
      <c r="E7" s="182">
        <v>55.955</v>
      </c>
      <c r="F7" s="183">
        <v>511820</v>
      </c>
      <c r="G7" s="182">
        <v>26074.103</v>
      </c>
      <c r="H7" s="127" t="s">
        <v>188</v>
      </c>
      <c r="J7" s="164"/>
    </row>
    <row r="8" spans="1:10" ht="7.5" customHeight="1">
      <c r="A8" s="55"/>
      <c r="B8" s="160"/>
      <c r="C8" s="44"/>
      <c r="D8" s="44"/>
      <c r="E8" s="44"/>
      <c r="F8" s="160"/>
      <c r="G8" s="44"/>
      <c r="H8" s="108"/>
      <c r="J8" s="164"/>
    </row>
    <row r="9" spans="1:10" s="112" customFormat="1" ht="15" customHeight="1">
      <c r="A9" s="111" t="s">
        <v>107</v>
      </c>
      <c r="B9" s="160">
        <v>49049</v>
      </c>
      <c r="C9" s="44">
        <v>2156.61</v>
      </c>
      <c r="D9" s="44">
        <v>7.861</v>
      </c>
      <c r="E9" s="44">
        <v>43.968</v>
      </c>
      <c r="F9" s="160">
        <v>49385</v>
      </c>
      <c r="G9" s="44">
        <v>1711.575</v>
      </c>
      <c r="H9" s="125" t="s">
        <v>35</v>
      </c>
      <c r="J9" s="164"/>
    </row>
    <row r="10" spans="1:10" s="112" customFormat="1" ht="15" customHeight="1">
      <c r="A10" s="111" t="s">
        <v>101</v>
      </c>
      <c r="B10" s="160">
        <v>78454</v>
      </c>
      <c r="C10" s="44">
        <v>3840.719</v>
      </c>
      <c r="D10" s="44">
        <v>14</v>
      </c>
      <c r="E10" s="44">
        <v>48.955</v>
      </c>
      <c r="F10" s="160">
        <v>85167</v>
      </c>
      <c r="G10" s="44">
        <v>3324.461</v>
      </c>
      <c r="H10" s="125" t="s">
        <v>36</v>
      </c>
      <c r="J10" s="164"/>
    </row>
    <row r="11" spans="1:10" s="112" customFormat="1" ht="15" customHeight="1">
      <c r="A11" s="111" t="s">
        <v>114</v>
      </c>
      <c r="B11" s="160">
        <v>44368</v>
      </c>
      <c r="C11" s="44">
        <v>2667.405</v>
      </c>
      <c r="D11" s="44">
        <v>9.723</v>
      </c>
      <c r="E11" s="44">
        <v>60.12</v>
      </c>
      <c r="F11" s="160">
        <v>51503</v>
      </c>
      <c r="G11" s="44">
        <v>2724.232</v>
      </c>
      <c r="H11" s="125" t="s">
        <v>37</v>
      </c>
      <c r="J11" s="164"/>
    </row>
    <row r="12" spans="1:10" s="112" customFormat="1" ht="15" customHeight="1">
      <c r="A12" s="111" t="s">
        <v>102</v>
      </c>
      <c r="B12" s="160">
        <v>31932</v>
      </c>
      <c r="C12" s="44">
        <v>1753.343</v>
      </c>
      <c r="D12" s="44">
        <v>6.391</v>
      </c>
      <c r="E12" s="44">
        <v>54.909</v>
      </c>
      <c r="F12" s="160">
        <v>34950</v>
      </c>
      <c r="G12" s="44">
        <v>1643.439</v>
      </c>
      <c r="H12" s="125" t="s">
        <v>38</v>
      </c>
      <c r="J12" s="164"/>
    </row>
    <row r="13" spans="1:10" s="112" customFormat="1" ht="15" customHeight="1">
      <c r="A13" s="111" t="s">
        <v>103</v>
      </c>
      <c r="B13" s="160">
        <v>117306</v>
      </c>
      <c r="C13" s="44">
        <v>6151.694</v>
      </c>
      <c r="D13" s="44">
        <v>22.424</v>
      </c>
      <c r="E13" s="44">
        <v>52.441</v>
      </c>
      <c r="F13" s="160">
        <v>121435</v>
      </c>
      <c r="G13" s="44">
        <v>5271.575</v>
      </c>
      <c r="H13" s="125" t="s">
        <v>39</v>
      </c>
      <c r="J13" s="164"/>
    </row>
    <row r="14" spans="1:10" s="112" customFormat="1" ht="15" customHeight="1">
      <c r="A14" s="111" t="s">
        <v>104</v>
      </c>
      <c r="B14" s="160">
        <v>17078</v>
      </c>
      <c r="C14" s="44">
        <v>828.024</v>
      </c>
      <c r="D14" s="44">
        <v>3.018</v>
      </c>
      <c r="E14" s="44">
        <v>48.485</v>
      </c>
      <c r="F14" s="160">
        <v>19508</v>
      </c>
      <c r="G14" s="44">
        <v>741.834</v>
      </c>
      <c r="H14" s="125" t="s">
        <v>40</v>
      </c>
      <c r="J14" s="164"/>
    </row>
    <row r="15" spans="1:10" s="112" customFormat="1" ht="15" customHeight="1">
      <c r="A15" s="111" t="s">
        <v>115</v>
      </c>
      <c r="B15" s="160">
        <v>57494</v>
      </c>
      <c r="C15" s="44">
        <v>3906.879</v>
      </c>
      <c r="D15" s="44">
        <v>14.241</v>
      </c>
      <c r="E15" s="44">
        <v>67.953</v>
      </c>
      <c r="F15" s="160">
        <v>61570</v>
      </c>
      <c r="G15" s="44">
        <v>3950.387</v>
      </c>
      <c r="H15" s="125" t="s">
        <v>41</v>
      </c>
      <c r="J15" s="164"/>
    </row>
    <row r="16" spans="1:10" s="112" customFormat="1" ht="15" customHeight="1">
      <c r="A16" s="111" t="s">
        <v>105</v>
      </c>
      <c r="B16" s="160">
        <v>75313</v>
      </c>
      <c r="C16" s="44">
        <v>4875.295</v>
      </c>
      <c r="D16" s="44">
        <v>17.771</v>
      </c>
      <c r="E16" s="44">
        <v>64.734</v>
      </c>
      <c r="F16" s="160">
        <v>67387</v>
      </c>
      <c r="G16" s="44">
        <v>5479.26</v>
      </c>
      <c r="H16" s="125" t="s">
        <v>42</v>
      </c>
      <c r="J16" s="164"/>
    </row>
    <row r="17" spans="1:10" s="112" customFormat="1" ht="15" customHeight="1" thickBot="1">
      <c r="A17" s="124" t="s">
        <v>124</v>
      </c>
      <c r="B17" s="178">
        <v>19289</v>
      </c>
      <c r="C17" s="177">
        <v>1253.64</v>
      </c>
      <c r="D17" s="177">
        <v>4.57</v>
      </c>
      <c r="E17" s="177">
        <v>64.992</v>
      </c>
      <c r="F17" s="178">
        <v>20915</v>
      </c>
      <c r="G17" s="177">
        <v>1227.34</v>
      </c>
      <c r="H17" s="126" t="s">
        <v>87</v>
      </c>
      <c r="J17" s="164"/>
    </row>
    <row r="19" ht="12.75">
      <c r="A19" s="151"/>
    </row>
    <row r="20" ht="12.75">
      <c r="A20" s="152"/>
    </row>
    <row r="26" spans="3:8" ht="12.75">
      <c r="C26" s="155"/>
      <c r="D26" s="155"/>
      <c r="E26" s="155"/>
      <c r="F26" s="155"/>
      <c r="G26" s="155"/>
      <c r="H26" s="155"/>
    </row>
    <row r="27" spans="3:8" ht="12.75">
      <c r="C27" s="155"/>
      <c r="D27" s="155"/>
      <c r="E27" s="155"/>
      <c r="F27" s="155"/>
      <c r="G27" s="155"/>
      <c r="H27" s="155"/>
    </row>
    <row r="28" spans="3:8" ht="12.75">
      <c r="C28" s="155"/>
      <c r="D28" s="155"/>
      <c r="E28" s="155"/>
      <c r="F28" s="155"/>
      <c r="G28" s="155"/>
      <c r="H28" s="155"/>
    </row>
    <row r="29" spans="3:8" ht="12.75">
      <c r="C29" s="155"/>
      <c r="D29" s="155"/>
      <c r="E29" s="155"/>
      <c r="F29" s="155"/>
      <c r="G29" s="155"/>
      <c r="H29" s="155"/>
    </row>
    <row r="30" spans="3:8" ht="12.75">
      <c r="C30" s="155"/>
      <c r="D30" s="155"/>
      <c r="E30" s="155"/>
      <c r="F30" s="155"/>
      <c r="G30" s="155"/>
      <c r="H30" s="155"/>
    </row>
    <row r="31" spans="3:8" ht="12.75">
      <c r="C31" s="155"/>
      <c r="D31" s="155"/>
      <c r="E31" s="155"/>
      <c r="F31" s="155"/>
      <c r="G31" s="155"/>
      <c r="H31" s="155"/>
    </row>
    <row r="32" spans="3:8" ht="12.75">
      <c r="C32" s="155"/>
      <c r="D32" s="155"/>
      <c r="E32" s="155"/>
      <c r="F32" s="155"/>
      <c r="G32" s="155"/>
      <c r="H32" s="155"/>
    </row>
    <row r="33" spans="3:8" ht="12.75">
      <c r="C33" s="155"/>
      <c r="D33" s="155"/>
      <c r="E33" s="155"/>
      <c r="F33" s="155"/>
      <c r="G33" s="155"/>
      <c r="H33" s="155"/>
    </row>
    <row r="34" spans="3:8" ht="12.75">
      <c r="C34" s="155"/>
      <c r="D34" s="155"/>
      <c r="E34" s="155"/>
      <c r="F34" s="155"/>
      <c r="G34" s="155"/>
      <c r="H34" s="155"/>
    </row>
    <row r="35" spans="3:8" ht="12.75">
      <c r="C35" s="155"/>
      <c r="D35" s="155"/>
      <c r="E35" s="155"/>
      <c r="F35" s="155"/>
      <c r="G35" s="155"/>
      <c r="H35" s="155"/>
    </row>
    <row r="36" spans="3:8" ht="12.75">
      <c r="C36" s="155"/>
      <c r="D36" s="155"/>
      <c r="E36" s="155"/>
      <c r="F36" s="155"/>
      <c r="G36" s="155"/>
      <c r="H36" s="155"/>
    </row>
  </sheetData>
  <sheetProtection/>
  <mergeCells count="8">
    <mergeCell ref="F1:H1"/>
    <mergeCell ref="D3:D5"/>
    <mergeCell ref="E3:E5"/>
    <mergeCell ref="A1:E1"/>
    <mergeCell ref="A3:A5"/>
    <mergeCell ref="H3:H5"/>
    <mergeCell ref="B3:C3"/>
    <mergeCell ref="F3:G3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>
    <oddFooter>&amp;C&amp;"Times New Roman,обычный"&amp;9 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DX47"/>
  <sheetViews>
    <sheetView workbookViewId="0" topLeftCell="A1">
      <selection activeCell="B26" sqref="B26"/>
    </sheetView>
  </sheetViews>
  <sheetFormatPr defaultColWidth="9.00390625" defaultRowHeight="12.75" customHeight="1"/>
  <cols>
    <col min="1" max="1" width="47.375" style="42" customWidth="1"/>
    <col min="2" max="2" width="24.625" style="30" customWidth="1"/>
    <col min="3" max="3" width="20.75390625" style="30" customWidth="1"/>
    <col min="4" max="4" width="30.375" style="30" customWidth="1"/>
    <col min="5" max="16384" width="9.125" style="30" customWidth="1"/>
  </cols>
  <sheetData>
    <row r="1" spans="1:4" ht="31.5" customHeight="1">
      <c r="A1" s="222" t="s">
        <v>247</v>
      </c>
      <c r="B1" s="222"/>
      <c r="C1" s="234" t="s">
        <v>248</v>
      </c>
      <c r="D1" s="234"/>
    </row>
    <row r="2" spans="1:3" s="75" customFormat="1" ht="15" customHeight="1" thickBot="1">
      <c r="A2" s="137" t="s">
        <v>192</v>
      </c>
      <c r="B2" s="138"/>
      <c r="C2" s="158" t="s">
        <v>160</v>
      </c>
    </row>
    <row r="3" spans="1:4" ht="15" customHeight="1">
      <c r="A3" s="235"/>
      <c r="B3" s="101" t="s">
        <v>110</v>
      </c>
      <c r="C3" s="150" t="s">
        <v>109</v>
      </c>
      <c r="D3" s="237"/>
    </row>
    <row r="4" spans="1:4" s="49" customFormat="1" ht="15" customHeight="1" thickBot="1">
      <c r="A4" s="236"/>
      <c r="B4" s="148" t="s">
        <v>94</v>
      </c>
      <c r="C4" s="149" t="s">
        <v>82</v>
      </c>
      <c r="D4" s="238"/>
    </row>
    <row r="5" spans="1:4" ht="15" customHeight="1">
      <c r="A5" s="39" t="s">
        <v>108</v>
      </c>
      <c r="B5" s="185">
        <v>490283</v>
      </c>
      <c r="C5" s="185">
        <v>281463</v>
      </c>
      <c r="D5" s="97" t="s">
        <v>81</v>
      </c>
    </row>
    <row r="6" spans="1:4" ht="5.25" customHeight="1">
      <c r="A6" s="38"/>
      <c r="B6" s="186"/>
      <c r="C6" s="186"/>
      <c r="D6" s="128"/>
    </row>
    <row r="7" spans="1:4" ht="13.5" customHeight="1">
      <c r="A7" s="115" t="s">
        <v>107</v>
      </c>
      <c r="B7" s="186">
        <v>49049</v>
      </c>
      <c r="C7" s="186">
        <v>25755</v>
      </c>
      <c r="D7" s="125" t="s">
        <v>35</v>
      </c>
    </row>
    <row r="8" spans="1:4" ht="13.5" customHeight="1">
      <c r="A8" s="115" t="s">
        <v>101</v>
      </c>
      <c r="B8" s="186">
        <v>78454</v>
      </c>
      <c r="C8" s="186">
        <v>47282</v>
      </c>
      <c r="D8" s="125" t="s">
        <v>36</v>
      </c>
    </row>
    <row r="9" spans="1:4" ht="13.5" customHeight="1">
      <c r="A9" s="115" t="s">
        <v>114</v>
      </c>
      <c r="B9" s="186">
        <v>44368</v>
      </c>
      <c r="C9" s="186">
        <v>26551</v>
      </c>
      <c r="D9" s="125" t="s">
        <v>37</v>
      </c>
    </row>
    <row r="10" spans="1:4" ht="13.5" customHeight="1">
      <c r="A10" s="115" t="s">
        <v>102</v>
      </c>
      <c r="B10" s="186">
        <v>31932</v>
      </c>
      <c r="C10" s="186">
        <v>20171</v>
      </c>
      <c r="D10" s="125" t="s">
        <v>38</v>
      </c>
    </row>
    <row r="11" spans="1:4" ht="13.5" customHeight="1">
      <c r="A11" s="115" t="s">
        <v>103</v>
      </c>
      <c r="B11" s="186">
        <v>117306</v>
      </c>
      <c r="C11" s="186">
        <v>66059</v>
      </c>
      <c r="D11" s="125" t="s">
        <v>39</v>
      </c>
    </row>
    <row r="12" spans="1:4" ht="13.5" customHeight="1">
      <c r="A12" s="115" t="s">
        <v>104</v>
      </c>
      <c r="B12" s="186">
        <v>17078</v>
      </c>
      <c r="C12" s="186">
        <v>10149</v>
      </c>
      <c r="D12" s="125" t="s">
        <v>40</v>
      </c>
    </row>
    <row r="13" spans="1:4" ht="13.5" customHeight="1">
      <c r="A13" s="115" t="s">
        <v>115</v>
      </c>
      <c r="B13" s="186">
        <v>57494</v>
      </c>
      <c r="C13" s="186">
        <v>32957</v>
      </c>
      <c r="D13" s="125" t="s">
        <v>41</v>
      </c>
    </row>
    <row r="14" spans="1:4" ht="13.5" customHeight="1">
      <c r="A14" s="115" t="s">
        <v>105</v>
      </c>
      <c r="B14" s="186">
        <v>75313</v>
      </c>
      <c r="C14" s="186">
        <v>41952</v>
      </c>
      <c r="D14" s="125" t="s">
        <v>214</v>
      </c>
    </row>
    <row r="15" spans="1:4" ht="13.5" customHeight="1" thickBot="1">
      <c r="A15" s="133" t="s">
        <v>106</v>
      </c>
      <c r="B15" s="187">
        <v>19289</v>
      </c>
      <c r="C15" s="187">
        <v>10587</v>
      </c>
      <c r="D15" s="126" t="s">
        <v>215</v>
      </c>
    </row>
    <row r="16" spans="1:4" ht="8.25" customHeight="1">
      <c r="A16" s="115"/>
      <c r="B16" s="54"/>
      <c r="C16" s="142"/>
      <c r="D16" s="125"/>
    </row>
    <row r="17" spans="1:4" ht="30.75" customHeight="1">
      <c r="A17" s="209" t="s">
        <v>249</v>
      </c>
      <c r="B17" s="209"/>
      <c r="C17" s="210" t="s">
        <v>250</v>
      </c>
      <c r="D17" s="210"/>
    </row>
    <row r="18" spans="1:4" s="75" customFormat="1" ht="13.5" customHeight="1" thickBot="1">
      <c r="A18" s="137" t="s">
        <v>228</v>
      </c>
      <c r="B18" s="84"/>
      <c r="C18" s="76" t="s">
        <v>227</v>
      </c>
      <c r="D18" s="95"/>
    </row>
    <row r="19" spans="1:4" ht="27" customHeight="1" thickBot="1">
      <c r="A19" s="134"/>
      <c r="B19" s="135" t="s">
        <v>193</v>
      </c>
      <c r="C19" s="136"/>
      <c r="D19" s="166"/>
    </row>
    <row r="20" spans="1:4" ht="15.75" customHeight="1">
      <c r="A20" s="57" t="s">
        <v>194</v>
      </c>
      <c r="B20" s="188">
        <v>17924.598</v>
      </c>
      <c r="C20" s="131" t="s">
        <v>156</v>
      </c>
      <c r="D20" s="129"/>
    </row>
    <row r="21" spans="1:4" ht="15" customHeight="1">
      <c r="A21" s="130" t="s">
        <v>120</v>
      </c>
      <c r="B21" s="188">
        <v>23161.427</v>
      </c>
      <c r="C21" s="131" t="s">
        <v>157</v>
      </c>
      <c r="D21" s="129"/>
    </row>
    <row r="22" spans="1:4" ht="24.75" customHeight="1">
      <c r="A22" s="57" t="s">
        <v>262</v>
      </c>
      <c r="B22" s="188">
        <v>177.676</v>
      </c>
      <c r="C22" s="239" t="s">
        <v>213</v>
      </c>
      <c r="D22" s="239"/>
    </row>
    <row r="23" spans="1:4" ht="15.75" customHeight="1" thickBot="1">
      <c r="A23" s="86" t="s">
        <v>211</v>
      </c>
      <c r="B23" s="189">
        <v>16339.561</v>
      </c>
      <c r="C23" s="231" t="s">
        <v>212</v>
      </c>
      <c r="D23" s="231"/>
    </row>
    <row r="24" spans="1:4" ht="9" customHeight="1">
      <c r="A24" s="43"/>
      <c r="B24" s="162"/>
      <c r="C24" s="109"/>
      <c r="D24" s="31"/>
    </row>
    <row r="25" spans="1:3" ht="12.75" customHeight="1">
      <c r="A25" s="29" t="s">
        <v>117</v>
      </c>
      <c r="B25" s="162"/>
      <c r="C25" s="139" t="s">
        <v>118</v>
      </c>
    </row>
    <row r="26" spans="1:4" ht="24" customHeight="1">
      <c r="A26" s="132" t="s">
        <v>216</v>
      </c>
      <c r="B26" s="167">
        <v>91.2</v>
      </c>
      <c r="C26" s="232" t="s">
        <v>229</v>
      </c>
      <c r="D26" s="232"/>
    </row>
    <row r="27" spans="1:3" ht="11.25" customHeight="1">
      <c r="A27" s="132"/>
      <c r="B27" s="52"/>
      <c r="C27" s="140"/>
    </row>
    <row r="28" spans="1:4" ht="23.25" customHeight="1">
      <c r="A28" s="240" t="s">
        <v>217</v>
      </c>
      <c r="B28" s="240"/>
      <c r="C28" s="240"/>
      <c r="D28" s="240"/>
    </row>
    <row r="29" spans="1:4" ht="23.25" customHeight="1">
      <c r="A29" s="232" t="s">
        <v>218</v>
      </c>
      <c r="B29" s="232"/>
      <c r="C29" s="232"/>
      <c r="D29" s="232"/>
    </row>
    <row r="30" spans="1:4" ht="11.25" customHeight="1">
      <c r="A30" s="140"/>
      <c r="B30" s="140"/>
      <c r="C30" s="140"/>
      <c r="D30" s="140"/>
    </row>
    <row r="31" spans="1:128" ht="15.75" customHeight="1">
      <c r="A31" s="233" t="s">
        <v>234</v>
      </c>
      <c r="B31" s="233"/>
      <c r="C31" s="233"/>
      <c r="D31" s="233"/>
      <c r="E31" s="173"/>
      <c r="F31" s="173"/>
      <c r="G31" s="173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159"/>
      <c r="W31" s="159"/>
      <c r="X31" s="159"/>
      <c r="Y31" s="159"/>
      <c r="Z31" s="159"/>
      <c r="AA31" s="159"/>
      <c r="AB31" s="159"/>
      <c r="AC31" s="159"/>
      <c r="AD31" s="159"/>
      <c r="AE31" s="159"/>
      <c r="AF31" s="159"/>
      <c r="AG31" s="159"/>
      <c r="AH31" s="159"/>
      <c r="AI31" s="159"/>
      <c r="AJ31" s="159"/>
      <c r="AK31" s="159"/>
      <c r="AL31" s="159"/>
      <c r="AM31" s="159"/>
      <c r="AN31" s="159"/>
      <c r="AO31" s="159"/>
      <c r="AP31" s="159"/>
      <c r="AQ31" s="159"/>
      <c r="AR31" s="159"/>
      <c r="AS31" s="159"/>
      <c r="AT31" s="159"/>
      <c r="AU31" s="159"/>
      <c r="AV31" s="159"/>
      <c r="AW31" s="159"/>
      <c r="AX31" s="159"/>
      <c r="AY31" s="159"/>
      <c r="AZ31" s="159"/>
      <c r="BA31" s="159"/>
      <c r="BB31" s="159"/>
      <c r="BC31" s="159"/>
      <c r="BD31" s="159"/>
      <c r="BE31" s="159"/>
      <c r="BF31" s="159"/>
      <c r="BG31" s="159"/>
      <c r="BH31" s="159"/>
      <c r="BI31" s="159"/>
      <c r="BJ31" s="159"/>
      <c r="BK31" s="159"/>
      <c r="BL31" s="159"/>
      <c r="BM31" s="159"/>
      <c r="BN31" s="159"/>
      <c r="BO31" s="159"/>
      <c r="BP31" s="159"/>
      <c r="BQ31" s="159"/>
      <c r="BR31" s="159"/>
      <c r="BS31" s="159"/>
      <c r="BT31" s="159"/>
      <c r="BU31" s="159"/>
      <c r="BV31" s="159"/>
      <c r="BW31" s="159"/>
      <c r="BX31" s="159"/>
      <c r="BY31" s="159"/>
      <c r="BZ31" s="159"/>
      <c r="CA31" s="159"/>
      <c r="CB31" s="159"/>
      <c r="CC31" s="159"/>
      <c r="CD31" s="159"/>
      <c r="CE31" s="159"/>
      <c r="CF31" s="159"/>
      <c r="CG31" s="159"/>
      <c r="CH31" s="159"/>
      <c r="CI31" s="159"/>
      <c r="CJ31" s="159"/>
      <c r="CK31" s="159"/>
      <c r="CL31" s="159"/>
      <c r="CM31" s="159"/>
      <c r="CN31" s="159"/>
      <c r="CO31" s="159"/>
      <c r="CP31" s="159"/>
      <c r="CQ31" s="159"/>
      <c r="CR31" s="159"/>
      <c r="CS31" s="159"/>
      <c r="CT31" s="159"/>
      <c r="CU31" s="159"/>
      <c r="CV31" s="159"/>
      <c r="CW31" s="159"/>
      <c r="CX31" s="159"/>
      <c r="CY31" s="159"/>
      <c r="CZ31" s="159"/>
      <c r="DA31" s="159"/>
      <c r="DB31" s="159"/>
      <c r="DC31" s="159"/>
      <c r="DD31" s="159"/>
      <c r="DE31" s="159"/>
      <c r="DF31" s="159"/>
      <c r="DG31" s="159"/>
      <c r="DH31" s="159"/>
      <c r="DI31" s="159"/>
      <c r="DJ31" s="159"/>
      <c r="DK31" s="159"/>
      <c r="DL31" s="159"/>
      <c r="DM31" s="159"/>
      <c r="DN31" s="159"/>
      <c r="DO31" s="159"/>
      <c r="DP31" s="159"/>
      <c r="DQ31" s="159"/>
      <c r="DR31" s="159"/>
      <c r="DS31" s="159"/>
      <c r="DT31" s="159"/>
      <c r="DU31" s="159"/>
      <c r="DV31" s="159"/>
      <c r="DW31" s="159"/>
      <c r="DX31" s="159"/>
    </row>
    <row r="32" spans="1:128" ht="8.25" customHeight="1">
      <c r="A32" s="30"/>
      <c r="B32" s="36"/>
      <c r="C32" s="36"/>
      <c r="D32" s="31"/>
      <c r="F32" s="36"/>
      <c r="G32" s="36"/>
      <c r="H32" s="31"/>
      <c r="J32" s="36"/>
      <c r="K32" s="36"/>
      <c r="L32" s="31"/>
      <c r="N32" s="36"/>
      <c r="O32" s="36"/>
      <c r="P32" s="31"/>
      <c r="R32" s="36"/>
      <c r="S32" s="36"/>
      <c r="T32" s="31"/>
      <c r="V32" s="36"/>
      <c r="W32" s="36"/>
      <c r="X32" s="31"/>
      <c r="Z32" s="36"/>
      <c r="AA32" s="36"/>
      <c r="AB32" s="31"/>
      <c r="AD32" s="36"/>
      <c r="AE32" s="36"/>
      <c r="AF32" s="31"/>
      <c r="AH32" s="36"/>
      <c r="AI32" s="36"/>
      <c r="AJ32" s="31"/>
      <c r="AL32" s="36"/>
      <c r="AM32" s="36"/>
      <c r="AN32" s="31"/>
      <c r="AP32" s="36"/>
      <c r="AQ32" s="36"/>
      <c r="AR32" s="31"/>
      <c r="AT32" s="36"/>
      <c r="AU32" s="36"/>
      <c r="AV32" s="31"/>
      <c r="AX32" s="36"/>
      <c r="AY32" s="36"/>
      <c r="AZ32" s="31"/>
      <c r="BB32" s="36"/>
      <c r="BC32" s="36"/>
      <c r="BD32" s="31"/>
      <c r="BF32" s="36"/>
      <c r="BG32" s="36"/>
      <c r="BH32" s="31"/>
      <c r="BJ32" s="36"/>
      <c r="BK32" s="36"/>
      <c r="BL32" s="31"/>
      <c r="BN32" s="36"/>
      <c r="BO32" s="36"/>
      <c r="BP32" s="31"/>
      <c r="BR32" s="36"/>
      <c r="BS32" s="36"/>
      <c r="BT32" s="31"/>
      <c r="BV32" s="36"/>
      <c r="BW32" s="36"/>
      <c r="BX32" s="31"/>
      <c r="BZ32" s="36"/>
      <c r="CA32" s="36"/>
      <c r="CB32" s="31"/>
      <c r="CD32" s="36"/>
      <c r="CE32" s="36"/>
      <c r="CF32" s="31"/>
      <c r="CH32" s="36"/>
      <c r="CI32" s="36"/>
      <c r="CJ32" s="31"/>
      <c r="CL32" s="36"/>
      <c r="CM32" s="36"/>
      <c r="CN32" s="31"/>
      <c r="CP32" s="36"/>
      <c r="CQ32" s="36"/>
      <c r="CR32" s="31"/>
      <c r="CT32" s="36"/>
      <c r="CU32" s="36"/>
      <c r="CV32" s="31"/>
      <c r="CX32" s="36"/>
      <c r="CY32" s="36"/>
      <c r="CZ32" s="31"/>
      <c r="DB32" s="36"/>
      <c r="DC32" s="36"/>
      <c r="DD32" s="31"/>
      <c r="DF32" s="36"/>
      <c r="DG32" s="36"/>
      <c r="DH32" s="31"/>
      <c r="DJ32" s="36"/>
      <c r="DK32" s="36"/>
      <c r="DL32" s="31"/>
      <c r="DN32" s="36"/>
      <c r="DO32" s="36"/>
      <c r="DP32" s="31"/>
      <c r="DR32" s="36"/>
      <c r="DS32" s="36"/>
      <c r="DT32" s="31"/>
      <c r="DV32" s="36"/>
      <c r="DW32" s="36"/>
      <c r="DX32" s="31"/>
    </row>
    <row r="33" spans="1:127" ht="12.75" customHeight="1">
      <c r="A33" s="165" t="s">
        <v>210</v>
      </c>
      <c r="B33" s="36"/>
      <c r="C33" s="36"/>
      <c r="E33" s="157"/>
      <c r="F33" s="36"/>
      <c r="G33" s="36"/>
      <c r="I33" s="157"/>
      <c r="J33" s="36"/>
      <c r="K33" s="36"/>
      <c r="M33" s="157"/>
      <c r="N33" s="36"/>
      <c r="O33" s="36"/>
      <c r="Q33" s="157"/>
      <c r="R33" s="36"/>
      <c r="S33" s="36"/>
      <c r="U33" s="157"/>
      <c r="V33" s="36"/>
      <c r="W33" s="36"/>
      <c r="Y33" s="157"/>
      <c r="Z33" s="36"/>
      <c r="AA33" s="36"/>
      <c r="AC33" s="157"/>
      <c r="AD33" s="36"/>
      <c r="AE33" s="36"/>
      <c r="AG33" s="157"/>
      <c r="AH33" s="36"/>
      <c r="AI33" s="36"/>
      <c r="AK33" s="157"/>
      <c r="AL33" s="36"/>
      <c r="AM33" s="36"/>
      <c r="AO33" s="157"/>
      <c r="AP33" s="36"/>
      <c r="AQ33" s="36"/>
      <c r="AS33" s="157"/>
      <c r="AT33" s="36"/>
      <c r="AU33" s="36"/>
      <c r="AW33" s="157"/>
      <c r="AX33" s="36"/>
      <c r="AY33" s="36"/>
      <c r="BA33" s="157"/>
      <c r="BB33" s="36"/>
      <c r="BC33" s="36"/>
      <c r="BE33" s="157"/>
      <c r="BF33" s="36"/>
      <c r="BG33" s="36"/>
      <c r="BI33" s="157"/>
      <c r="BJ33" s="36"/>
      <c r="BK33" s="36"/>
      <c r="BM33" s="157"/>
      <c r="BN33" s="36"/>
      <c r="BO33" s="36"/>
      <c r="BQ33" s="157"/>
      <c r="BR33" s="36"/>
      <c r="BS33" s="36"/>
      <c r="BU33" s="157"/>
      <c r="BV33" s="36"/>
      <c r="BW33" s="36"/>
      <c r="BY33" s="157"/>
      <c r="BZ33" s="36"/>
      <c r="CA33" s="36"/>
      <c r="CC33" s="157"/>
      <c r="CD33" s="36"/>
      <c r="CE33" s="36"/>
      <c r="CG33" s="157"/>
      <c r="CH33" s="36"/>
      <c r="CI33" s="36"/>
      <c r="CK33" s="157"/>
      <c r="CL33" s="36"/>
      <c r="CM33" s="36"/>
      <c r="CO33" s="157"/>
      <c r="CP33" s="36"/>
      <c r="CQ33" s="36"/>
      <c r="CS33" s="157"/>
      <c r="CT33" s="36"/>
      <c r="CU33" s="36"/>
      <c r="CW33" s="157"/>
      <c r="CX33" s="36"/>
      <c r="CY33" s="36"/>
      <c r="DA33" s="157"/>
      <c r="DB33" s="36"/>
      <c r="DC33" s="36"/>
      <c r="DE33" s="157"/>
      <c r="DF33" s="36"/>
      <c r="DG33" s="36"/>
      <c r="DI33" s="157"/>
      <c r="DJ33" s="36"/>
      <c r="DK33" s="36"/>
      <c r="DM33" s="157"/>
      <c r="DN33" s="36"/>
      <c r="DO33" s="36"/>
      <c r="DQ33" s="157"/>
      <c r="DR33" s="36"/>
      <c r="DS33" s="36"/>
      <c r="DU33" s="157"/>
      <c r="DV33" s="36"/>
      <c r="DW33" s="36"/>
    </row>
    <row r="34" spans="1:127" ht="12.75" customHeight="1">
      <c r="A34" s="165" t="s">
        <v>205</v>
      </c>
      <c r="B34" s="36"/>
      <c r="C34" s="36"/>
      <c r="E34" s="141"/>
      <c r="F34" s="36"/>
      <c r="G34" s="36"/>
      <c r="I34" s="141"/>
      <c r="J34" s="36"/>
      <c r="K34" s="36"/>
      <c r="M34" s="141"/>
      <c r="N34" s="36"/>
      <c r="O34" s="36"/>
      <c r="Q34" s="141"/>
      <c r="R34" s="36"/>
      <c r="S34" s="36"/>
      <c r="U34" s="141"/>
      <c r="V34" s="36"/>
      <c r="W34" s="36"/>
      <c r="Y34" s="141"/>
      <c r="Z34" s="36"/>
      <c r="AA34" s="36"/>
      <c r="AC34" s="141"/>
      <c r="AD34" s="36"/>
      <c r="AE34" s="36"/>
      <c r="AG34" s="141"/>
      <c r="AH34" s="36"/>
      <c r="AI34" s="36"/>
      <c r="AK34" s="141"/>
      <c r="AL34" s="36"/>
      <c r="AM34" s="36"/>
      <c r="AO34" s="141"/>
      <c r="AP34" s="36"/>
      <c r="AQ34" s="36"/>
      <c r="AS34" s="141"/>
      <c r="AT34" s="36"/>
      <c r="AU34" s="36"/>
      <c r="AW34" s="141"/>
      <c r="AX34" s="36"/>
      <c r="AY34" s="36"/>
      <c r="BA34" s="141"/>
      <c r="BB34" s="36"/>
      <c r="BC34" s="36"/>
      <c r="BE34" s="141"/>
      <c r="BF34" s="36"/>
      <c r="BG34" s="36"/>
      <c r="BI34" s="141"/>
      <c r="BJ34" s="36"/>
      <c r="BK34" s="36"/>
      <c r="BM34" s="141"/>
      <c r="BN34" s="36"/>
      <c r="BO34" s="36"/>
      <c r="BQ34" s="141"/>
      <c r="BR34" s="36"/>
      <c r="BS34" s="36"/>
      <c r="BU34" s="141"/>
      <c r="BV34" s="36"/>
      <c r="BW34" s="36"/>
      <c r="BY34" s="141"/>
      <c r="BZ34" s="36"/>
      <c r="CA34" s="36"/>
      <c r="CC34" s="141"/>
      <c r="CD34" s="36"/>
      <c r="CE34" s="36"/>
      <c r="CG34" s="141"/>
      <c r="CH34" s="36"/>
      <c r="CI34" s="36"/>
      <c r="CK34" s="141"/>
      <c r="CL34" s="36"/>
      <c r="CM34" s="36"/>
      <c r="CO34" s="141"/>
      <c r="CP34" s="36"/>
      <c r="CQ34" s="36"/>
      <c r="CS34" s="141"/>
      <c r="CT34" s="36"/>
      <c r="CU34" s="36"/>
      <c r="CW34" s="141"/>
      <c r="CX34" s="36"/>
      <c r="CY34" s="36"/>
      <c r="DA34" s="141"/>
      <c r="DB34" s="36"/>
      <c r="DC34" s="36"/>
      <c r="DE34" s="141"/>
      <c r="DF34" s="36"/>
      <c r="DG34" s="36"/>
      <c r="DI34" s="141"/>
      <c r="DJ34" s="36"/>
      <c r="DK34" s="36"/>
      <c r="DM34" s="141"/>
      <c r="DN34" s="36"/>
      <c r="DO34" s="36"/>
      <c r="DQ34" s="141"/>
      <c r="DR34" s="36"/>
      <c r="DS34" s="36"/>
      <c r="DU34" s="141"/>
      <c r="DV34" s="36"/>
      <c r="DW34" s="36"/>
    </row>
    <row r="35" ht="12.75" customHeight="1">
      <c r="A35" s="30"/>
    </row>
    <row r="36" ht="12.75" customHeight="1">
      <c r="A36" s="30"/>
    </row>
    <row r="37" ht="12.75" customHeight="1">
      <c r="A37" s="30"/>
    </row>
    <row r="38" ht="12.75" customHeight="1">
      <c r="A38" s="30"/>
    </row>
    <row r="39" ht="12.75" customHeight="1">
      <c r="A39" s="30"/>
    </row>
    <row r="40" ht="12.75" customHeight="1">
      <c r="A40" s="30"/>
    </row>
    <row r="41" ht="12.75" customHeight="1">
      <c r="A41" s="30"/>
    </row>
    <row r="42" ht="12.75" customHeight="1">
      <c r="A42" s="30"/>
    </row>
    <row r="43" spans="1:4" ht="12.75" customHeight="1">
      <c r="A43" s="30"/>
      <c r="D43" s="31"/>
    </row>
    <row r="44" spans="1:4" ht="12.75" customHeight="1">
      <c r="A44" s="30"/>
      <c r="D44" s="31"/>
    </row>
    <row r="45" spans="1:4" ht="12.75" customHeight="1">
      <c r="A45" s="30"/>
      <c r="D45" s="31"/>
    </row>
    <row r="46" spans="1:4" ht="12.75" customHeight="1">
      <c r="A46" s="30"/>
      <c r="D46" s="31"/>
    </row>
    <row r="47" spans="1:4" ht="12.75" customHeight="1">
      <c r="A47" s="30"/>
      <c r="D47" s="31"/>
    </row>
  </sheetData>
  <sheetProtection/>
  <mergeCells count="12">
    <mergeCell ref="A28:D28"/>
    <mergeCell ref="A29:D29"/>
    <mergeCell ref="C23:D23"/>
    <mergeCell ref="C26:D26"/>
    <mergeCell ref="A31:D31"/>
    <mergeCell ref="A1:B1"/>
    <mergeCell ref="C1:D1"/>
    <mergeCell ref="A17:B17"/>
    <mergeCell ref="C17:D17"/>
    <mergeCell ref="A3:A4"/>
    <mergeCell ref="D3:D4"/>
    <mergeCell ref="C22:D22"/>
  </mergeCells>
  <printOptions/>
  <pageMargins left="0.984251968503937" right="0.3937007874015748" top="0.3937007874015748" bottom="0.3937007874015748" header="0.31496062992125984" footer="0.1968503937007874"/>
  <pageSetup horizontalDpi="600" verticalDpi="600" orientation="landscape" paperSize="9" r:id="rId1"/>
  <headerFooter alignWithMargins="0">
    <oddFooter>&amp;C&amp;"Times New Roman,обычный"&amp;9 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B1">
      <selection activeCell="A1" sqref="A1:IV17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57</v>
      </c>
    </row>
    <row r="2" ht="18" customHeight="1" thickBot="1">
      <c r="A2" s="21" t="s">
        <v>74</v>
      </c>
    </row>
    <row r="3" spans="1:7" s="9" customFormat="1" ht="18" customHeight="1" thickBot="1">
      <c r="A3" s="14"/>
      <c r="B3" s="14" t="s">
        <v>58</v>
      </c>
      <c r="C3" s="241" t="s">
        <v>45</v>
      </c>
      <c r="D3" s="241"/>
      <c r="E3" s="241"/>
      <c r="F3" s="241"/>
      <c r="G3" s="241"/>
    </row>
    <row r="4" spans="1:7" s="9" customFormat="1" ht="18" customHeight="1" thickBot="1">
      <c r="A4" s="16"/>
      <c r="B4" s="16"/>
      <c r="C4" s="16" t="s">
        <v>70</v>
      </c>
      <c r="D4" s="16" t="s">
        <v>71</v>
      </c>
      <c r="E4" s="16" t="s">
        <v>46</v>
      </c>
      <c r="F4" s="16" t="s">
        <v>72</v>
      </c>
      <c r="G4" s="16" t="s">
        <v>73</v>
      </c>
    </row>
    <row r="5" spans="1:7" s="24" customFormat="1" ht="18" customHeight="1" thickBot="1">
      <c r="A5" s="18" t="s">
        <v>7</v>
      </c>
      <c r="B5" s="18">
        <v>1</v>
      </c>
      <c r="C5" s="18">
        <v>2</v>
      </c>
      <c r="D5" s="18">
        <v>3</v>
      </c>
      <c r="E5" s="18">
        <v>4</v>
      </c>
      <c r="F5" s="18">
        <v>5</v>
      </c>
      <c r="G5" s="18">
        <v>6</v>
      </c>
    </row>
    <row r="6" s="3" customFormat="1" ht="12.75" customHeight="1"/>
    <row r="7" spans="1:7" s="3" customFormat="1" ht="12.75" customHeight="1">
      <c r="A7" s="3" t="s">
        <v>43</v>
      </c>
      <c r="B7" s="3">
        <v>19877</v>
      </c>
      <c r="C7" s="3">
        <v>1811</v>
      </c>
      <c r="D7" s="3">
        <v>4847</v>
      </c>
      <c r="E7" s="3">
        <v>8065</v>
      </c>
      <c r="F7" s="3">
        <v>4058</v>
      </c>
      <c r="G7" s="3">
        <v>1096</v>
      </c>
    </row>
    <row r="8" spans="1:7" s="3" customFormat="1" ht="12.75" customHeight="1">
      <c r="A8" s="3" t="s">
        <v>44</v>
      </c>
      <c r="B8" s="3">
        <v>74313</v>
      </c>
      <c r="C8" s="3">
        <v>8889</v>
      </c>
      <c r="D8" s="3">
        <v>22723</v>
      </c>
      <c r="E8" s="3">
        <v>29065</v>
      </c>
      <c r="F8" s="3">
        <v>11404</v>
      </c>
      <c r="G8" s="3">
        <v>2232</v>
      </c>
    </row>
    <row r="9" spans="1:7" s="5" customFormat="1" ht="12.75" customHeight="1">
      <c r="A9" s="5" t="s">
        <v>34</v>
      </c>
      <c r="B9" s="5">
        <f aca="true" t="shared" si="0" ref="B9:G9">SUM(B7:B8)</f>
        <v>94190</v>
      </c>
      <c r="C9" s="5">
        <f t="shared" si="0"/>
        <v>10700</v>
      </c>
      <c r="D9" s="5">
        <f t="shared" si="0"/>
        <v>27570</v>
      </c>
      <c r="E9" s="5">
        <f t="shared" si="0"/>
        <v>37130</v>
      </c>
      <c r="F9" s="5">
        <f t="shared" si="0"/>
        <v>15462</v>
      </c>
      <c r="G9" s="5">
        <f t="shared" si="0"/>
        <v>3328</v>
      </c>
    </row>
    <row r="10" spans="3:8" ht="12.75" customHeight="1" hidden="1">
      <c r="C10" s="2">
        <f>C9/$B$9*100</f>
        <v>11.36001698694129</v>
      </c>
      <c r="D10" s="2">
        <f>D9/$B$9*100</f>
        <v>29.270623208408537</v>
      </c>
      <c r="E10" s="2">
        <f>E9/$B$9*100</f>
        <v>39.420320628516826</v>
      </c>
      <c r="F10" s="2">
        <f>F9/$B$9*100</f>
        <v>16.41575538804544</v>
      </c>
      <c r="G10" s="2">
        <f>G9/$B$9*100</f>
        <v>3.5332837880879078</v>
      </c>
      <c r="H10" s="2"/>
    </row>
    <row r="11" spans="1:7" ht="12.75" customHeight="1" hidden="1">
      <c r="A11" s="1" t="s">
        <v>43</v>
      </c>
      <c r="B11" s="2">
        <f>SUM(C11:G11)</f>
        <v>100</v>
      </c>
      <c r="C11" s="2">
        <f>C7/$B$7*100</f>
        <v>9.111032852040047</v>
      </c>
      <c r="D11" s="2">
        <f>D7/$B$7*100</f>
        <v>24.384967550435178</v>
      </c>
      <c r="E11" s="2">
        <f>E7/$B$7*100</f>
        <v>40.57453338028878</v>
      </c>
      <c r="F11" s="2">
        <f>F7/$B$7*100</f>
        <v>20.41555566735423</v>
      </c>
      <c r="G11" s="2">
        <f>G7/$B$7*100</f>
        <v>5.513910549881773</v>
      </c>
    </row>
    <row r="12" spans="1:7" ht="12.75" customHeight="1" hidden="1">
      <c r="A12" s="1" t="s">
        <v>44</v>
      </c>
      <c r="B12" s="2">
        <f>SUM(C12:G12)</f>
        <v>100</v>
      </c>
      <c r="C12" s="2">
        <f>C8/$B$8*100</f>
        <v>11.961567962536837</v>
      </c>
      <c r="D12" s="2">
        <f>D8/$B$8*100</f>
        <v>30.577422523649965</v>
      </c>
      <c r="E12" s="2">
        <f>E8/$B$8*100</f>
        <v>39.11159554855813</v>
      </c>
      <c r="F12" s="2">
        <f>F8/$B$8*100</f>
        <v>15.345901793764213</v>
      </c>
      <c r="G12" s="2">
        <f>G8/$B$8*100</f>
        <v>3.003512171490856</v>
      </c>
    </row>
    <row r="13" ht="12.75" customHeight="1" hidden="1"/>
    <row r="14" ht="12.75" customHeight="1" hidden="1"/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mergeCells count="1">
    <mergeCell ref="C3:G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G24" sqref="G24"/>
    </sheetView>
  </sheetViews>
  <sheetFormatPr defaultColWidth="9.00390625" defaultRowHeight="12.75" customHeight="1"/>
  <cols>
    <col min="1" max="1" width="30.125" style="35" customWidth="1"/>
    <col min="2" max="2" width="10.75390625" style="34" customWidth="1"/>
    <col min="3" max="5" width="11.75390625" style="47" customWidth="1"/>
    <col min="6" max="6" width="14.375" style="47" customWidth="1"/>
    <col min="7" max="7" width="11.75390625" style="47" customWidth="1"/>
    <col min="8" max="8" width="28.875" style="65" customWidth="1"/>
    <col min="9" max="16384" width="9.125" style="35" customWidth="1"/>
  </cols>
  <sheetData>
    <row r="1" spans="1:8" ht="32.25" customHeight="1">
      <c r="A1" s="193" t="s">
        <v>257</v>
      </c>
      <c r="B1" s="193"/>
      <c r="C1" s="193"/>
      <c r="D1" s="193"/>
      <c r="E1" s="34"/>
      <c r="F1" s="200" t="s">
        <v>242</v>
      </c>
      <c r="G1" s="200"/>
      <c r="H1" s="200"/>
    </row>
    <row r="2" spans="1:8" ht="15" customHeight="1" thickBot="1">
      <c r="A2" s="144" t="s">
        <v>196</v>
      </c>
      <c r="C2" s="48"/>
      <c r="D2" s="48"/>
      <c r="E2" s="40"/>
      <c r="G2" s="60" t="s">
        <v>158</v>
      </c>
      <c r="H2" s="63"/>
    </row>
    <row r="3" spans="1:8" s="34" customFormat="1" ht="15" customHeight="1">
      <c r="A3" s="204" t="s">
        <v>121</v>
      </c>
      <c r="B3" s="201" t="s">
        <v>170</v>
      </c>
      <c r="C3" s="199" t="s">
        <v>169</v>
      </c>
      <c r="D3" s="199"/>
      <c r="E3" s="199"/>
      <c r="F3" s="199"/>
      <c r="G3" s="199"/>
      <c r="H3" s="196" t="s">
        <v>92</v>
      </c>
    </row>
    <row r="4" spans="1:8" s="34" customFormat="1" ht="42" customHeight="1">
      <c r="A4" s="205"/>
      <c r="B4" s="202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197"/>
    </row>
    <row r="5" spans="1:8" s="34" customFormat="1" ht="30" customHeight="1" thickBot="1">
      <c r="A5" s="206"/>
      <c r="B5" s="203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198"/>
    </row>
    <row r="6" spans="1:8" ht="15.75" customHeight="1">
      <c r="A6" s="66" t="s">
        <v>116</v>
      </c>
      <c r="B6" s="44">
        <v>457.309</v>
      </c>
      <c r="C6" s="44">
        <v>246.388</v>
      </c>
      <c r="D6" s="44">
        <v>75.587</v>
      </c>
      <c r="E6" s="44">
        <v>125.595</v>
      </c>
      <c r="F6" s="44">
        <v>9.739</v>
      </c>
      <c r="G6" s="176" t="s">
        <v>255</v>
      </c>
      <c r="H6" s="67" t="s">
        <v>77</v>
      </c>
    </row>
    <row r="7" spans="1:8" ht="15.75" customHeight="1">
      <c r="A7" s="66" t="s">
        <v>129</v>
      </c>
      <c r="B7" s="44">
        <v>2721.976</v>
      </c>
      <c r="C7" s="44">
        <v>158.355</v>
      </c>
      <c r="D7" s="44">
        <v>542.931</v>
      </c>
      <c r="E7" s="44">
        <v>1891.086</v>
      </c>
      <c r="F7" s="44">
        <v>129.484</v>
      </c>
      <c r="G7" s="44">
        <v>0.12</v>
      </c>
      <c r="H7" s="67" t="s">
        <v>163</v>
      </c>
    </row>
    <row r="8" spans="1:8" ht="15.75" customHeight="1">
      <c r="A8" s="66" t="s">
        <v>130</v>
      </c>
      <c r="B8" s="44">
        <v>5328.491</v>
      </c>
      <c r="C8" s="44">
        <v>93.289</v>
      </c>
      <c r="D8" s="44">
        <v>486.771</v>
      </c>
      <c r="E8" s="44">
        <v>3729.548</v>
      </c>
      <c r="F8" s="44">
        <v>1018.584</v>
      </c>
      <c r="G8" s="44">
        <v>0.3</v>
      </c>
      <c r="H8" s="67" t="s">
        <v>88</v>
      </c>
    </row>
    <row r="9" spans="1:8" ht="15.75" customHeight="1">
      <c r="A9" s="66" t="s">
        <v>132</v>
      </c>
      <c r="B9" s="44">
        <v>15610.283</v>
      </c>
      <c r="C9" s="44">
        <v>82.387</v>
      </c>
      <c r="D9" s="44">
        <v>315.025</v>
      </c>
      <c r="E9" s="44">
        <v>5949.99</v>
      </c>
      <c r="F9" s="44">
        <v>9021.068</v>
      </c>
      <c r="G9" s="44">
        <v>241.812</v>
      </c>
      <c r="H9" s="67" t="s">
        <v>164</v>
      </c>
    </row>
    <row r="10" spans="1:8" ht="15.75" customHeight="1">
      <c r="A10" s="66" t="s">
        <v>131</v>
      </c>
      <c r="B10" s="44">
        <v>3315.55</v>
      </c>
      <c r="C10" s="44">
        <v>5.5</v>
      </c>
      <c r="D10" s="44">
        <v>6.7</v>
      </c>
      <c r="E10" s="44">
        <v>101.602</v>
      </c>
      <c r="F10" s="44">
        <v>1572.815</v>
      </c>
      <c r="G10" s="44">
        <v>1628.934</v>
      </c>
      <c r="H10" s="68" t="s">
        <v>122</v>
      </c>
    </row>
    <row r="11" spans="1:8" ht="15.75" customHeight="1" thickBot="1">
      <c r="A11" s="71" t="s">
        <v>133</v>
      </c>
      <c r="B11" s="179">
        <v>27433.608</v>
      </c>
      <c r="C11" s="179">
        <v>585.92</v>
      </c>
      <c r="D11" s="179">
        <v>1427.014</v>
      </c>
      <c r="E11" s="179">
        <v>11797.82</v>
      </c>
      <c r="F11" s="179">
        <v>11751.689</v>
      </c>
      <c r="G11" s="179">
        <v>1871.165</v>
      </c>
      <c r="H11" s="72" t="s">
        <v>13</v>
      </c>
    </row>
    <row r="12" spans="1:8" ht="12" customHeight="1">
      <c r="A12" s="73"/>
      <c r="B12" s="56"/>
      <c r="C12" s="56"/>
      <c r="D12" s="56"/>
      <c r="E12" s="56"/>
      <c r="F12" s="56"/>
      <c r="G12" s="56"/>
      <c r="H12" s="74"/>
    </row>
    <row r="13" spans="1:8" ht="12" customHeight="1">
      <c r="A13" s="73"/>
      <c r="B13" s="56"/>
      <c r="C13" s="56"/>
      <c r="D13" s="56"/>
      <c r="E13" s="56"/>
      <c r="F13" s="56"/>
      <c r="G13" s="56"/>
      <c r="H13" s="74"/>
    </row>
    <row r="14" spans="1:8" s="33" customFormat="1" ht="30" customHeight="1">
      <c r="A14" s="193" t="s">
        <v>258</v>
      </c>
      <c r="B14" s="194"/>
      <c r="C14" s="194"/>
      <c r="D14" s="46"/>
      <c r="G14" s="195" t="s">
        <v>243</v>
      </c>
      <c r="H14" s="195"/>
    </row>
    <row r="15" spans="1:7" s="80" customFormat="1" ht="15" customHeight="1" thickBot="1">
      <c r="A15" s="80" t="s">
        <v>198</v>
      </c>
      <c r="F15" s="81" t="s">
        <v>197</v>
      </c>
      <c r="G15" s="60" t="s">
        <v>199</v>
      </c>
    </row>
    <row r="16" spans="1:8" s="34" customFormat="1" ht="15" customHeight="1">
      <c r="A16" s="204" t="s">
        <v>121</v>
      </c>
      <c r="B16" s="201" t="s">
        <v>170</v>
      </c>
      <c r="C16" s="199" t="s">
        <v>169</v>
      </c>
      <c r="D16" s="199"/>
      <c r="E16" s="199"/>
      <c r="F16" s="199"/>
      <c r="G16" s="199"/>
      <c r="H16" s="196" t="s">
        <v>92</v>
      </c>
    </row>
    <row r="17" spans="1:8" s="34" customFormat="1" ht="41.25" customHeight="1">
      <c r="A17" s="205"/>
      <c r="B17" s="202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197"/>
    </row>
    <row r="18" spans="1:8" s="34" customFormat="1" ht="30" customHeight="1" thickBot="1">
      <c r="A18" s="206"/>
      <c r="B18" s="203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198"/>
    </row>
    <row r="19" spans="1:8" ht="15.75" customHeight="1">
      <c r="A19" s="69" t="s">
        <v>116</v>
      </c>
      <c r="B19" s="160">
        <v>57282</v>
      </c>
      <c r="C19" s="160">
        <v>33235</v>
      </c>
      <c r="D19" s="160">
        <v>9017</v>
      </c>
      <c r="E19" s="160">
        <v>14000</v>
      </c>
      <c r="F19" s="160">
        <v>1030</v>
      </c>
      <c r="G19" s="181" t="s">
        <v>255</v>
      </c>
      <c r="H19" s="70" t="s">
        <v>77</v>
      </c>
    </row>
    <row r="20" spans="1:8" ht="15.75" customHeight="1">
      <c r="A20" s="66" t="s">
        <v>129</v>
      </c>
      <c r="B20" s="160">
        <v>153137</v>
      </c>
      <c r="C20" s="160">
        <v>8699</v>
      </c>
      <c r="D20" s="160">
        <v>32342</v>
      </c>
      <c r="E20" s="160">
        <v>104543</v>
      </c>
      <c r="F20" s="160">
        <v>7547</v>
      </c>
      <c r="G20" s="160">
        <v>6</v>
      </c>
      <c r="H20" s="67" t="s">
        <v>163</v>
      </c>
    </row>
    <row r="21" spans="1:8" ht="15.75" customHeight="1">
      <c r="A21" s="66" t="s">
        <v>130</v>
      </c>
      <c r="B21" s="160">
        <v>132233</v>
      </c>
      <c r="C21" s="160">
        <v>2450</v>
      </c>
      <c r="D21" s="160">
        <v>12956</v>
      </c>
      <c r="E21" s="160">
        <v>92535</v>
      </c>
      <c r="F21" s="160">
        <v>24284</v>
      </c>
      <c r="G21" s="160">
        <v>8</v>
      </c>
      <c r="H21" s="67" t="s">
        <v>165</v>
      </c>
    </row>
    <row r="22" spans="1:8" ht="15.75" customHeight="1">
      <c r="A22" s="66" t="s">
        <v>132</v>
      </c>
      <c r="B22" s="160">
        <v>142533</v>
      </c>
      <c r="C22" s="160">
        <v>794</v>
      </c>
      <c r="D22" s="160">
        <v>3625</v>
      </c>
      <c r="E22" s="160">
        <v>64168</v>
      </c>
      <c r="F22" s="160">
        <v>72866</v>
      </c>
      <c r="G22" s="160">
        <v>1080</v>
      </c>
      <c r="H22" s="67" t="s">
        <v>166</v>
      </c>
    </row>
    <row r="23" spans="1:8" ht="15.75" customHeight="1">
      <c r="A23" s="66" t="s">
        <v>131</v>
      </c>
      <c r="B23" s="160">
        <v>5098</v>
      </c>
      <c r="C23" s="160">
        <v>7</v>
      </c>
      <c r="D23" s="160">
        <v>9</v>
      </c>
      <c r="E23" s="160">
        <v>207</v>
      </c>
      <c r="F23" s="160">
        <v>2999</v>
      </c>
      <c r="G23" s="160">
        <v>1876</v>
      </c>
      <c r="H23" s="68" t="s">
        <v>122</v>
      </c>
    </row>
    <row r="24" spans="1:8" ht="15.75" customHeight="1" thickBot="1">
      <c r="A24" s="71" t="s">
        <v>133</v>
      </c>
      <c r="B24" s="180">
        <v>490283</v>
      </c>
      <c r="C24" s="180">
        <v>45185</v>
      </c>
      <c r="D24" s="180">
        <v>57949</v>
      </c>
      <c r="E24" s="180">
        <v>275453</v>
      </c>
      <c r="F24" s="180">
        <v>108726</v>
      </c>
      <c r="G24" s="180">
        <v>2970</v>
      </c>
      <c r="H24" s="72" t="s">
        <v>13</v>
      </c>
    </row>
    <row r="25" spans="2:8" s="37" customFormat="1" ht="12.75" customHeight="1">
      <c r="B25" s="45"/>
      <c r="C25" s="44"/>
      <c r="D25" s="44"/>
      <c r="E25" s="44"/>
      <c r="F25" s="44"/>
      <c r="G25" s="44"/>
      <c r="H25" s="64"/>
    </row>
    <row r="26" ht="12.75" customHeight="1">
      <c r="A26" s="151"/>
    </row>
    <row r="27" spans="1:7" ht="12.75" customHeight="1">
      <c r="A27" s="152"/>
      <c r="B27" s="160"/>
      <c r="C27" s="160"/>
      <c r="D27" s="160"/>
      <c r="E27" s="160"/>
      <c r="F27" s="160"/>
      <c r="G27" s="160"/>
    </row>
    <row r="28" spans="2:7" ht="12.75" customHeight="1">
      <c r="B28" s="160"/>
      <c r="C28" s="160"/>
      <c r="D28" s="160"/>
      <c r="E28" s="160"/>
      <c r="F28" s="160"/>
      <c r="G28" s="160"/>
    </row>
    <row r="29" spans="2:7" ht="12.75" customHeight="1">
      <c r="B29" s="160"/>
      <c r="C29" s="160"/>
      <c r="D29" s="160"/>
      <c r="E29" s="160"/>
      <c r="F29" s="160"/>
      <c r="G29" s="160"/>
    </row>
    <row r="30" spans="2:7" ht="12.75" customHeight="1">
      <c r="B30" s="160"/>
      <c r="C30" s="160"/>
      <c r="D30" s="160"/>
      <c r="E30" s="160"/>
      <c r="F30" s="160"/>
      <c r="G30" s="160"/>
    </row>
    <row r="31" spans="2:7" ht="12.75" customHeight="1">
      <c r="B31" s="160"/>
      <c r="C31" s="160"/>
      <c r="D31" s="160"/>
      <c r="E31" s="160"/>
      <c r="F31" s="160"/>
      <c r="G31" s="160"/>
    </row>
    <row r="32" spans="2:7" ht="12.75" customHeight="1">
      <c r="B32" s="160"/>
      <c r="C32" s="160"/>
      <c r="D32" s="160"/>
      <c r="E32" s="160"/>
      <c r="F32" s="160"/>
      <c r="G32" s="160"/>
    </row>
  </sheetData>
  <sheetProtection/>
  <mergeCells count="12">
    <mergeCell ref="B16:B18"/>
    <mergeCell ref="A3:A5"/>
    <mergeCell ref="A16:A18"/>
    <mergeCell ref="H16:H18"/>
    <mergeCell ref="B3:B5"/>
    <mergeCell ref="C16:G16"/>
    <mergeCell ref="A1:D1"/>
    <mergeCell ref="A14:C14"/>
    <mergeCell ref="G14:H14"/>
    <mergeCell ref="H3:H5"/>
    <mergeCell ref="C3:G3"/>
    <mergeCell ref="F1:H1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Roman,полужирный"&amp;9 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zoomScalePageLayoutView="0" workbookViewId="0" topLeftCell="A1">
      <selection activeCell="C23" sqref="C23:G23"/>
    </sheetView>
  </sheetViews>
  <sheetFormatPr defaultColWidth="9.00390625" defaultRowHeight="12.75" customHeight="1"/>
  <cols>
    <col min="1" max="1" width="29.75390625" style="30" customWidth="1"/>
    <col min="2" max="2" width="11.25390625" style="29" customWidth="1"/>
    <col min="3" max="3" width="11.75390625" style="30" customWidth="1"/>
    <col min="4" max="4" width="12.875" style="30" customWidth="1"/>
    <col min="5" max="5" width="13.125" style="30" customWidth="1"/>
    <col min="6" max="6" width="13.25390625" style="30" customWidth="1"/>
    <col min="7" max="7" width="11.75390625" style="30" customWidth="1"/>
    <col min="8" max="8" width="30.875" style="49" customWidth="1"/>
    <col min="9" max="16384" width="9.125" style="30" customWidth="1"/>
  </cols>
  <sheetData>
    <row r="1" spans="1:8" s="40" customFormat="1" ht="34.5" customHeight="1">
      <c r="A1" s="208" t="s">
        <v>259</v>
      </c>
      <c r="B1" s="208"/>
      <c r="C1" s="208"/>
      <c r="D1" s="208"/>
      <c r="E1" s="208"/>
      <c r="F1" s="207" t="s">
        <v>240</v>
      </c>
      <c r="G1" s="207"/>
      <c r="H1" s="207"/>
    </row>
    <row r="2" spans="1:8" s="76" customFormat="1" ht="15" customHeight="1" thickBot="1">
      <c r="A2" s="75" t="s">
        <v>195</v>
      </c>
      <c r="F2" s="76" t="s">
        <v>159</v>
      </c>
      <c r="H2" s="50"/>
    </row>
    <row r="3" spans="1:8" s="34" customFormat="1" ht="15" customHeight="1">
      <c r="A3" s="204" t="s">
        <v>121</v>
      </c>
      <c r="B3" s="201" t="s">
        <v>170</v>
      </c>
      <c r="C3" s="199" t="s">
        <v>169</v>
      </c>
      <c r="D3" s="199"/>
      <c r="E3" s="199"/>
      <c r="F3" s="199"/>
      <c r="G3" s="199"/>
      <c r="H3" s="196" t="s">
        <v>92</v>
      </c>
    </row>
    <row r="4" spans="1:8" s="34" customFormat="1" ht="39.75" customHeight="1">
      <c r="A4" s="205"/>
      <c r="B4" s="202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197"/>
    </row>
    <row r="5" spans="1:8" s="34" customFormat="1" ht="30" customHeight="1" thickBot="1">
      <c r="A5" s="206"/>
      <c r="B5" s="203"/>
      <c r="C5" s="62" t="s">
        <v>91</v>
      </c>
      <c r="D5" s="62" t="s">
        <v>206</v>
      </c>
      <c r="E5" s="62" t="s">
        <v>207</v>
      </c>
      <c r="F5" s="62" t="s">
        <v>168</v>
      </c>
      <c r="G5" s="62" t="s">
        <v>167</v>
      </c>
      <c r="H5" s="198"/>
    </row>
    <row r="6" spans="1:8" ht="15.75" customHeight="1">
      <c r="A6" s="69" t="s">
        <v>116</v>
      </c>
      <c r="B6" s="44">
        <v>30.38</v>
      </c>
      <c r="C6" s="44">
        <v>31.39</v>
      </c>
      <c r="D6" s="44">
        <v>31.15</v>
      </c>
      <c r="E6" s="44">
        <v>28.72</v>
      </c>
      <c r="F6" s="44">
        <v>32.51</v>
      </c>
      <c r="G6" s="176" t="s">
        <v>255</v>
      </c>
      <c r="H6" s="77" t="s">
        <v>77</v>
      </c>
    </row>
    <row r="7" spans="1:8" ht="15.75" customHeight="1">
      <c r="A7" s="66" t="s">
        <v>129</v>
      </c>
      <c r="B7" s="44">
        <v>31.47</v>
      </c>
      <c r="C7" s="44">
        <v>33.31</v>
      </c>
      <c r="D7" s="44">
        <v>32.82</v>
      </c>
      <c r="E7" s="44">
        <v>31.12</v>
      </c>
      <c r="F7" s="44">
        <v>34.66</v>
      </c>
      <c r="G7" s="44">
        <v>24.4</v>
      </c>
      <c r="H7" s="78" t="s">
        <v>163</v>
      </c>
    </row>
    <row r="8" spans="1:8" ht="15.75" customHeight="1">
      <c r="A8" s="66" t="s">
        <v>130</v>
      </c>
      <c r="B8" s="44">
        <v>31.09</v>
      </c>
      <c r="C8" s="44">
        <v>29.82</v>
      </c>
      <c r="D8" s="44">
        <v>30.13</v>
      </c>
      <c r="E8" s="44">
        <v>31.66</v>
      </c>
      <c r="F8" s="44">
        <v>33.65</v>
      </c>
      <c r="G8" s="44">
        <v>30.4</v>
      </c>
      <c r="H8" s="67" t="s">
        <v>88</v>
      </c>
    </row>
    <row r="9" spans="1:8" ht="15.75" customHeight="1">
      <c r="A9" s="66" t="s">
        <v>132</v>
      </c>
      <c r="B9" s="44">
        <v>31.34</v>
      </c>
      <c r="C9" s="44">
        <v>33.91</v>
      </c>
      <c r="D9" s="44">
        <v>31.89</v>
      </c>
      <c r="E9" s="44">
        <v>31.15</v>
      </c>
      <c r="F9" s="44">
        <v>31.36</v>
      </c>
      <c r="G9" s="44">
        <v>30.56</v>
      </c>
      <c r="H9" s="67" t="s">
        <v>166</v>
      </c>
    </row>
    <row r="10" spans="1:8" ht="15.75" customHeight="1" thickBot="1">
      <c r="A10" s="88" t="s">
        <v>131</v>
      </c>
      <c r="B10" s="177">
        <v>25.56</v>
      </c>
      <c r="C10" s="177">
        <v>17.64</v>
      </c>
      <c r="D10" s="177">
        <v>21.83</v>
      </c>
      <c r="E10" s="177">
        <v>27.8</v>
      </c>
      <c r="F10" s="177">
        <v>26.49</v>
      </c>
      <c r="G10" s="177">
        <v>24.92</v>
      </c>
      <c r="H10" s="89" t="s">
        <v>122</v>
      </c>
    </row>
    <row r="11" spans="1:8" ht="12" customHeight="1">
      <c r="A11" s="66"/>
      <c r="B11" s="85"/>
      <c r="C11" s="85"/>
      <c r="D11" s="85"/>
      <c r="E11" s="85"/>
      <c r="F11" s="85"/>
      <c r="G11" s="85"/>
      <c r="H11" s="68"/>
    </row>
    <row r="12" spans="1:8" ht="31.5" customHeight="1">
      <c r="A12" s="209" t="s">
        <v>235</v>
      </c>
      <c r="B12" s="209"/>
      <c r="C12" s="209"/>
      <c r="D12" s="209"/>
      <c r="E12" s="209"/>
      <c r="F12" s="207" t="s">
        <v>241</v>
      </c>
      <c r="G12" s="207"/>
      <c r="H12" s="207"/>
    </row>
    <row r="13" spans="1:8" s="75" customFormat="1" ht="15" customHeight="1" thickBot="1">
      <c r="A13" s="144" t="s">
        <v>230</v>
      </c>
      <c r="C13" s="82"/>
      <c r="D13" s="82"/>
      <c r="E13" s="83"/>
      <c r="F13" s="76" t="s">
        <v>172</v>
      </c>
      <c r="G13" s="84"/>
      <c r="H13" s="50"/>
    </row>
    <row r="14" spans="1:8" s="34" customFormat="1" ht="15" customHeight="1">
      <c r="A14" s="204" t="s">
        <v>121</v>
      </c>
      <c r="B14" s="201" t="s">
        <v>170</v>
      </c>
      <c r="C14" s="199" t="s">
        <v>169</v>
      </c>
      <c r="D14" s="199"/>
      <c r="E14" s="199"/>
      <c r="F14" s="199"/>
      <c r="G14" s="199"/>
      <c r="H14" s="196" t="s">
        <v>92</v>
      </c>
    </row>
    <row r="15" spans="1:8" s="34" customFormat="1" ht="39.75" customHeight="1">
      <c r="A15" s="205"/>
      <c r="B15" s="202"/>
      <c r="C15" s="61" t="s">
        <v>111</v>
      </c>
      <c r="D15" s="61" t="s">
        <v>127</v>
      </c>
      <c r="E15" s="61" t="s">
        <v>128</v>
      </c>
      <c r="F15" s="61" t="s">
        <v>112</v>
      </c>
      <c r="G15" s="61" t="s">
        <v>113</v>
      </c>
      <c r="H15" s="197"/>
    </row>
    <row r="16" spans="1:8" s="34" customFormat="1" ht="30" customHeight="1" thickBot="1">
      <c r="A16" s="206"/>
      <c r="B16" s="203"/>
      <c r="C16" s="62" t="s">
        <v>91</v>
      </c>
      <c r="D16" s="62" t="s">
        <v>206</v>
      </c>
      <c r="E16" s="62" t="s">
        <v>207</v>
      </c>
      <c r="F16" s="62" t="s">
        <v>168</v>
      </c>
      <c r="G16" s="62" t="s">
        <v>167</v>
      </c>
      <c r="H16" s="198"/>
    </row>
    <row r="17" spans="1:8" s="38" customFormat="1" ht="15.75" customHeight="1">
      <c r="A17" s="69" t="s">
        <v>116</v>
      </c>
      <c r="B17" s="44">
        <v>230.701</v>
      </c>
      <c r="C17" s="44">
        <v>52.552</v>
      </c>
      <c r="D17" s="44">
        <v>31.716</v>
      </c>
      <c r="E17" s="44">
        <v>126.295</v>
      </c>
      <c r="F17" s="44">
        <v>20.007</v>
      </c>
      <c r="G17" s="44">
        <v>0.13</v>
      </c>
      <c r="H17" s="77" t="s">
        <v>77</v>
      </c>
    </row>
    <row r="18" spans="1:8" s="38" customFormat="1" ht="15.75" customHeight="1">
      <c r="A18" s="66" t="s">
        <v>129</v>
      </c>
      <c r="B18" s="44">
        <v>1679.807</v>
      </c>
      <c r="C18" s="44">
        <v>39.05</v>
      </c>
      <c r="D18" s="44">
        <v>191.346</v>
      </c>
      <c r="E18" s="44">
        <v>1257.607</v>
      </c>
      <c r="F18" s="44">
        <v>190.969</v>
      </c>
      <c r="G18" s="44">
        <v>0.835</v>
      </c>
      <c r="H18" s="78" t="s">
        <v>163</v>
      </c>
    </row>
    <row r="19" spans="1:8" s="38" customFormat="1" ht="15.75" customHeight="1">
      <c r="A19" s="66" t="s">
        <v>130</v>
      </c>
      <c r="B19" s="44">
        <v>3972.071</v>
      </c>
      <c r="C19" s="44">
        <v>21.154</v>
      </c>
      <c r="D19" s="44">
        <v>189.809</v>
      </c>
      <c r="E19" s="44">
        <v>2667.881</v>
      </c>
      <c r="F19" s="44">
        <v>1088.863</v>
      </c>
      <c r="G19" s="44">
        <v>4.364</v>
      </c>
      <c r="H19" s="78" t="s">
        <v>88</v>
      </c>
    </row>
    <row r="20" spans="1:8" s="38" customFormat="1" ht="15.75" customHeight="1">
      <c r="A20" s="66" t="s">
        <v>132</v>
      </c>
      <c r="B20" s="44">
        <v>14902.986</v>
      </c>
      <c r="C20" s="44">
        <v>18.747</v>
      </c>
      <c r="D20" s="44">
        <v>125.399</v>
      </c>
      <c r="E20" s="44">
        <v>4069.306</v>
      </c>
      <c r="F20" s="44">
        <v>10159.267</v>
      </c>
      <c r="G20" s="44">
        <v>530.267</v>
      </c>
      <c r="H20" s="67" t="s">
        <v>164</v>
      </c>
    </row>
    <row r="21" spans="1:8" s="38" customFormat="1" ht="15.75" customHeight="1">
      <c r="A21" s="66" t="s">
        <v>131</v>
      </c>
      <c r="B21" s="44">
        <v>5288.539</v>
      </c>
      <c r="C21" s="44">
        <v>6.773</v>
      </c>
      <c r="D21" s="44">
        <v>6.512</v>
      </c>
      <c r="E21" s="44">
        <v>124.117</v>
      </c>
      <c r="F21" s="44">
        <v>2237.662</v>
      </c>
      <c r="G21" s="44">
        <v>2913.474</v>
      </c>
      <c r="H21" s="68" t="s">
        <v>122</v>
      </c>
    </row>
    <row r="22" spans="1:8" s="38" customFormat="1" ht="15.75" customHeight="1">
      <c r="A22" s="73" t="s">
        <v>133</v>
      </c>
      <c r="B22" s="182">
        <v>26074.103</v>
      </c>
      <c r="C22" s="182">
        <v>138.277</v>
      </c>
      <c r="D22" s="182">
        <v>544.783</v>
      </c>
      <c r="E22" s="182">
        <v>8245.206</v>
      </c>
      <c r="F22" s="182">
        <v>13696.768</v>
      </c>
      <c r="G22" s="182">
        <v>3449.07</v>
      </c>
      <c r="H22" s="79" t="s">
        <v>13</v>
      </c>
    </row>
    <row r="23" spans="1:8" s="38" customFormat="1" ht="24" customHeight="1" thickBot="1">
      <c r="A23" s="86" t="s">
        <v>171</v>
      </c>
      <c r="B23" s="177">
        <v>1540.12</v>
      </c>
      <c r="C23" s="177">
        <v>33.245</v>
      </c>
      <c r="D23" s="177">
        <v>17.546</v>
      </c>
      <c r="E23" s="177">
        <v>345.818</v>
      </c>
      <c r="F23" s="177">
        <v>940.911</v>
      </c>
      <c r="G23" s="177">
        <v>202.6</v>
      </c>
      <c r="H23" s="87" t="s">
        <v>220</v>
      </c>
    </row>
    <row r="25" ht="12.75" customHeight="1">
      <c r="A25" s="151"/>
    </row>
    <row r="26" ht="12.75" customHeight="1">
      <c r="A26" s="152"/>
    </row>
  </sheetData>
  <sheetProtection/>
  <mergeCells count="12">
    <mergeCell ref="A3:A5"/>
    <mergeCell ref="B3:B5"/>
    <mergeCell ref="C14:G14"/>
    <mergeCell ref="B14:B16"/>
    <mergeCell ref="F1:H1"/>
    <mergeCell ref="A1:E1"/>
    <mergeCell ref="F12:H12"/>
    <mergeCell ref="H3:H5"/>
    <mergeCell ref="H14:H16"/>
    <mergeCell ref="C3:G3"/>
    <mergeCell ref="A12:E12"/>
    <mergeCell ref="A14:A16"/>
  </mergeCells>
  <printOptions/>
  <pageMargins left="0.984251968503937" right="0.1968503937007874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2&amp;"Arial Cyr,обычный"&amp;10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D19" sqref="D19"/>
    </sheetView>
  </sheetViews>
  <sheetFormatPr defaultColWidth="9.00390625" defaultRowHeight="12.75" customHeight="1"/>
  <cols>
    <col min="1" max="1" width="25.75390625" style="1" customWidth="1"/>
    <col min="2" max="2" width="12.75390625" style="5" customWidth="1"/>
    <col min="3" max="7" width="12.75390625" style="1" customWidth="1"/>
    <col min="8" max="8" width="7.625" style="1" hidden="1" customWidth="1"/>
    <col min="9" max="16384" width="9.125" style="1" customWidth="1"/>
  </cols>
  <sheetData>
    <row r="1" s="20" customFormat="1" ht="18" customHeight="1">
      <c r="A1" s="20" t="s">
        <v>54</v>
      </c>
    </row>
    <row r="2" ht="18" customHeight="1" thickBot="1">
      <c r="A2" s="21" t="s">
        <v>67</v>
      </c>
    </row>
    <row r="3" spans="1:7" s="5" customFormat="1" ht="18" customHeight="1">
      <c r="A3" s="14" t="s">
        <v>59</v>
      </c>
      <c r="B3" s="15" t="s">
        <v>48</v>
      </c>
      <c r="C3" s="15" t="s">
        <v>1</v>
      </c>
      <c r="D3" s="15" t="s">
        <v>14</v>
      </c>
      <c r="E3" s="15" t="s">
        <v>16</v>
      </c>
      <c r="F3" s="15" t="s">
        <v>2</v>
      </c>
      <c r="G3" s="15" t="s">
        <v>18</v>
      </c>
    </row>
    <row r="4" spans="1:7" s="5" customFormat="1" ht="18" customHeight="1">
      <c r="A4" s="5" t="s">
        <v>60</v>
      </c>
      <c r="B4" s="13"/>
      <c r="C4" s="13" t="s">
        <v>53</v>
      </c>
      <c r="D4" s="13" t="s">
        <v>15</v>
      </c>
      <c r="E4" s="13" t="s">
        <v>17</v>
      </c>
      <c r="F4" s="13" t="s">
        <v>5</v>
      </c>
      <c r="G4" s="13" t="s">
        <v>63</v>
      </c>
    </row>
    <row r="5" spans="1:7" s="5" customFormat="1" ht="18" customHeight="1" thickBot="1">
      <c r="A5" s="16" t="s">
        <v>61</v>
      </c>
      <c r="B5" s="17"/>
      <c r="C5" s="17"/>
      <c r="D5" s="17"/>
      <c r="E5" s="17"/>
      <c r="F5" s="17"/>
      <c r="G5" s="17"/>
    </row>
    <row r="6" spans="1:7" s="5" customFormat="1" ht="18" customHeight="1" thickBot="1">
      <c r="A6" s="18" t="s">
        <v>62</v>
      </c>
      <c r="B6" s="19">
        <v>1</v>
      </c>
      <c r="C6" s="19">
        <v>2</v>
      </c>
      <c r="D6" s="19">
        <v>3</v>
      </c>
      <c r="E6" s="19">
        <v>4</v>
      </c>
      <c r="F6" s="19">
        <v>5</v>
      </c>
      <c r="G6" s="19">
        <v>6</v>
      </c>
    </row>
    <row r="8" spans="1:8" ht="12.75" customHeight="1">
      <c r="A8" s="1" t="s">
        <v>8</v>
      </c>
      <c r="B8" s="10">
        <v>3283</v>
      </c>
      <c r="C8" s="7">
        <v>332</v>
      </c>
      <c r="D8" s="7">
        <v>604</v>
      </c>
      <c r="E8" s="7">
        <v>2347</v>
      </c>
      <c r="F8" s="7">
        <v>0</v>
      </c>
      <c r="G8" s="7">
        <v>0</v>
      </c>
      <c r="H8" s="2">
        <f aca="true" t="shared" si="0" ref="H8:H13">B8/B$13*100</f>
        <v>3.485508015712921</v>
      </c>
    </row>
    <row r="9" spans="1:8" ht="12.75" customHeight="1">
      <c r="A9" s="1" t="s">
        <v>9</v>
      </c>
      <c r="B9" s="10">
        <v>8793</v>
      </c>
      <c r="C9" s="7">
        <v>607</v>
      </c>
      <c r="D9" s="7">
        <v>7017</v>
      </c>
      <c r="E9" s="7">
        <v>1169</v>
      </c>
      <c r="F9" s="7">
        <v>0</v>
      </c>
      <c r="G9" s="7">
        <v>0</v>
      </c>
      <c r="H9" s="2">
        <f t="shared" si="0"/>
        <v>9.335385922072408</v>
      </c>
    </row>
    <row r="10" spans="1:8" ht="12.75" customHeight="1">
      <c r="A10" s="1" t="s">
        <v>10</v>
      </c>
      <c r="B10" s="10">
        <v>69149</v>
      </c>
      <c r="C10" s="7">
        <v>219</v>
      </c>
      <c r="D10" s="7">
        <v>62534</v>
      </c>
      <c r="E10" s="7">
        <v>6044</v>
      </c>
      <c r="F10" s="7">
        <v>352</v>
      </c>
      <c r="G10" s="7">
        <v>0</v>
      </c>
      <c r="H10" s="2">
        <f t="shared" si="0"/>
        <v>73.41437519906572</v>
      </c>
    </row>
    <row r="11" spans="1:8" ht="12.75" customHeight="1">
      <c r="A11" s="1" t="s">
        <v>11</v>
      </c>
      <c r="B11" s="10">
        <v>6261</v>
      </c>
      <c r="C11" s="7">
        <v>1</v>
      </c>
      <c r="D11" s="7">
        <v>2478</v>
      </c>
      <c r="E11" s="7">
        <v>1890</v>
      </c>
      <c r="F11" s="7">
        <v>1892</v>
      </c>
      <c r="G11" s="7">
        <v>0</v>
      </c>
      <c r="H11" s="2">
        <f t="shared" si="0"/>
        <v>6.647202463106487</v>
      </c>
    </row>
    <row r="12" spans="1:8" ht="12.75" customHeight="1">
      <c r="A12" s="1" t="s">
        <v>12</v>
      </c>
      <c r="B12" s="10">
        <v>6704</v>
      </c>
      <c r="C12" s="7">
        <v>1</v>
      </c>
      <c r="D12" s="7">
        <v>2263</v>
      </c>
      <c r="E12" s="7">
        <v>1214</v>
      </c>
      <c r="F12" s="7">
        <v>3218</v>
      </c>
      <c r="G12" s="7">
        <v>8</v>
      </c>
      <c r="H12" s="2">
        <f t="shared" si="0"/>
        <v>7.117528400042468</v>
      </c>
    </row>
    <row r="13" spans="1:8" s="5" customFormat="1" ht="12.75" customHeight="1">
      <c r="A13" s="5" t="s">
        <v>13</v>
      </c>
      <c r="B13" s="10">
        <f aca="true" t="shared" si="1" ref="B13:G13">SUM(B8:B12)</f>
        <v>94190</v>
      </c>
      <c r="C13" s="10">
        <f t="shared" si="1"/>
        <v>1160</v>
      </c>
      <c r="D13" s="10">
        <f t="shared" si="1"/>
        <v>74896</v>
      </c>
      <c r="E13" s="10">
        <f t="shared" si="1"/>
        <v>12664</v>
      </c>
      <c r="F13" s="10">
        <f t="shared" si="1"/>
        <v>5462</v>
      </c>
      <c r="G13" s="10">
        <f t="shared" si="1"/>
        <v>8</v>
      </c>
      <c r="H13" s="6">
        <f t="shared" si="0"/>
        <v>100</v>
      </c>
    </row>
    <row r="14" spans="2:7" ht="12.75" customHeight="1" hidden="1">
      <c r="B14" s="6">
        <f>SUM(C14:G14)</f>
        <v>99.99999999999999</v>
      </c>
      <c r="C14" s="2">
        <f>C13/$B$13*100</f>
        <v>1.2315532434441023</v>
      </c>
      <c r="D14" s="2">
        <f>D13/$B$13*100</f>
        <v>79.5158721732668</v>
      </c>
      <c r="E14" s="2">
        <f>E13/$B$13*100</f>
        <v>13.44516403015182</v>
      </c>
      <c r="F14" s="2">
        <f>F13/$B$13*100</f>
        <v>5.798917082492833</v>
      </c>
      <c r="G14" s="2">
        <f>G13/$B$13*100</f>
        <v>0.008493470644442084</v>
      </c>
    </row>
    <row r="15" spans="1:7" ht="12.75" customHeight="1" thickBot="1">
      <c r="A15" s="22"/>
      <c r="B15" s="16"/>
      <c r="C15" s="22"/>
      <c r="D15" s="22"/>
      <c r="E15" s="22"/>
      <c r="F15" s="22"/>
      <c r="G15" s="22"/>
    </row>
    <row r="16" s="3" customFormat="1" ht="12.75" customHeight="1">
      <c r="B16" s="9"/>
    </row>
    <row r="17" spans="2:7" s="3" customFormat="1" ht="12.75" customHeight="1">
      <c r="B17" s="11"/>
      <c r="C17" s="8"/>
      <c r="D17" s="8"/>
      <c r="E17" s="8"/>
      <c r="F17" s="8"/>
      <c r="G17" s="8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3" customFormat="1" ht="12.75" customHeight="1">
      <c r="B25" s="9"/>
    </row>
    <row r="26" s="9" customFormat="1" ht="12.75" customHeight="1"/>
    <row r="27" s="9" customFormat="1" ht="12.75" customHeight="1"/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="3" customFormat="1" ht="12.75" customHeight="1">
      <c r="B34" s="9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pans="2:7" s="3" customFormat="1" ht="12.75" customHeight="1">
      <c r="B40" s="12"/>
      <c r="C40" s="4"/>
      <c r="D40" s="4"/>
      <c r="E40" s="4"/>
      <c r="F40" s="4"/>
      <c r="G40" s="4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  <row r="48" s="3" customFormat="1" ht="12.75" customHeight="1">
      <c r="B48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7"/>
  <sheetViews>
    <sheetView zoomScalePageLayoutView="0" workbookViewId="0" topLeftCell="A1">
      <selection activeCell="A1" sqref="A1:IV15"/>
    </sheetView>
  </sheetViews>
  <sheetFormatPr defaultColWidth="9.00390625" defaultRowHeight="12.75" customHeight="1"/>
  <cols>
    <col min="1" max="1" width="30.75390625" style="1" customWidth="1"/>
    <col min="2" max="2" width="13.75390625" style="5" customWidth="1"/>
    <col min="3" max="7" width="13.75390625" style="1" customWidth="1"/>
    <col min="8" max="8" width="7.625" style="1" customWidth="1"/>
    <col min="9" max="16384" width="9.125" style="1" customWidth="1"/>
  </cols>
  <sheetData>
    <row r="1" s="20" customFormat="1" ht="18" customHeight="1">
      <c r="A1" s="20" t="s">
        <v>55</v>
      </c>
    </row>
    <row r="2" ht="18" customHeight="1" thickBot="1">
      <c r="A2" s="21" t="s">
        <v>66</v>
      </c>
    </row>
    <row r="3" spans="1:7" s="5" customFormat="1" ht="18" customHeight="1">
      <c r="A3" s="14"/>
      <c r="B3" s="15"/>
      <c r="C3" s="15"/>
      <c r="D3" s="15"/>
      <c r="E3" s="15"/>
      <c r="F3" s="15"/>
      <c r="G3" s="15"/>
    </row>
    <row r="4" spans="1:7" s="5" customFormat="1" ht="18" customHeight="1">
      <c r="A4" s="25" t="s">
        <v>51</v>
      </c>
      <c r="B4" s="13" t="s">
        <v>65</v>
      </c>
      <c r="C4" s="13" t="s">
        <v>1</v>
      </c>
      <c r="D4" s="13" t="s">
        <v>14</v>
      </c>
      <c r="E4" s="13" t="s">
        <v>50</v>
      </c>
      <c r="F4" s="13" t="s">
        <v>49</v>
      </c>
      <c r="G4" s="13" t="s">
        <v>18</v>
      </c>
    </row>
    <row r="5" spans="1:7" s="9" customFormat="1" ht="18" customHeight="1">
      <c r="A5" s="26" t="s">
        <v>52</v>
      </c>
      <c r="B5" s="24"/>
      <c r="C5" s="24" t="s">
        <v>4</v>
      </c>
      <c r="D5" s="24" t="s">
        <v>15</v>
      </c>
      <c r="E5" s="24" t="s">
        <v>17</v>
      </c>
      <c r="F5" s="24" t="s">
        <v>5</v>
      </c>
      <c r="G5" s="24" t="s">
        <v>19</v>
      </c>
    </row>
    <row r="6" spans="1:7" s="5" customFormat="1" ht="18" customHeight="1" thickBot="1">
      <c r="A6" s="27" t="s">
        <v>47</v>
      </c>
      <c r="B6" s="23"/>
      <c r="C6" s="23"/>
      <c r="D6" s="23"/>
      <c r="E6" s="23"/>
      <c r="F6" s="23"/>
      <c r="G6" s="23"/>
    </row>
    <row r="7" spans="1:7" ht="12.75" customHeight="1" thickBot="1">
      <c r="A7" s="18" t="s">
        <v>64</v>
      </c>
      <c r="B7" s="18">
        <v>1</v>
      </c>
      <c r="C7" s="18">
        <v>2</v>
      </c>
      <c r="D7" s="18">
        <v>3</v>
      </c>
      <c r="E7" s="18">
        <v>4</v>
      </c>
      <c r="F7" s="18">
        <v>5</v>
      </c>
      <c r="G7" s="18">
        <v>6</v>
      </c>
    </row>
    <row r="8" spans="2:8" ht="12.75" customHeight="1">
      <c r="B8" s="10"/>
      <c r="C8" s="7"/>
      <c r="D8" s="7"/>
      <c r="E8" s="7"/>
      <c r="F8" s="7"/>
      <c r="G8" s="7"/>
      <c r="H8" s="2"/>
    </row>
    <row r="9" spans="1:8" ht="12.75" customHeight="1">
      <c r="A9" s="1" t="s">
        <v>8</v>
      </c>
      <c r="B9" s="7">
        <v>2508.7</v>
      </c>
      <c r="C9" s="7">
        <v>6.5</v>
      </c>
      <c r="D9" s="7">
        <v>222.5</v>
      </c>
      <c r="E9" s="7">
        <v>2279.7</v>
      </c>
      <c r="F9" s="7">
        <v>0</v>
      </c>
      <c r="G9" s="7">
        <v>0</v>
      </c>
      <c r="H9" s="2"/>
    </row>
    <row r="10" spans="1:8" ht="12.75" customHeight="1">
      <c r="A10" s="1" t="s">
        <v>9</v>
      </c>
      <c r="B10" s="7">
        <v>12716.2</v>
      </c>
      <c r="C10" s="7">
        <v>117.8</v>
      </c>
      <c r="D10" s="7">
        <v>11678.6</v>
      </c>
      <c r="E10" s="7">
        <v>919.8</v>
      </c>
      <c r="F10" s="7">
        <v>0</v>
      </c>
      <c r="G10" s="7">
        <v>0</v>
      </c>
      <c r="H10" s="2"/>
    </row>
    <row r="11" spans="1:8" ht="12.75" customHeight="1">
      <c r="A11" s="1" t="s">
        <v>10</v>
      </c>
      <c r="B11" s="7">
        <v>28275</v>
      </c>
      <c r="C11" s="7">
        <v>205.3</v>
      </c>
      <c r="D11" s="7">
        <v>4826.6</v>
      </c>
      <c r="E11" s="7">
        <v>16092.2</v>
      </c>
      <c r="F11" s="7">
        <v>7150.9</v>
      </c>
      <c r="G11" s="7">
        <v>0</v>
      </c>
      <c r="H11" s="2"/>
    </row>
    <row r="12" spans="1:8" ht="12.75" customHeight="1">
      <c r="A12" s="1" t="s">
        <v>11</v>
      </c>
      <c r="B12" s="7">
        <v>147415.1</v>
      </c>
      <c r="C12" s="7">
        <v>129</v>
      </c>
      <c r="D12" s="7">
        <v>29003.2</v>
      </c>
      <c r="E12" s="7">
        <v>51079.2</v>
      </c>
      <c r="F12" s="7">
        <v>67203.7</v>
      </c>
      <c r="G12" s="7">
        <v>0</v>
      </c>
      <c r="H12" s="2"/>
    </row>
    <row r="13" spans="1:7" ht="12.75" customHeight="1">
      <c r="A13" s="1" t="s">
        <v>12</v>
      </c>
      <c r="B13" s="2">
        <v>403700.5</v>
      </c>
      <c r="C13" s="2">
        <v>0</v>
      </c>
      <c r="D13" s="2">
        <v>495.6</v>
      </c>
      <c r="E13" s="2">
        <v>60640.7</v>
      </c>
      <c r="F13" s="2">
        <v>317197.5</v>
      </c>
      <c r="G13" s="2">
        <v>25366.7</v>
      </c>
    </row>
    <row r="14" spans="1:7" s="9" customFormat="1" ht="12.75" customHeight="1">
      <c r="A14" s="9" t="s">
        <v>13</v>
      </c>
      <c r="B14" s="9">
        <v>594615.5</v>
      </c>
      <c r="C14" s="9">
        <v>458.6</v>
      </c>
      <c r="D14" s="9">
        <v>46226.5</v>
      </c>
      <c r="E14" s="9">
        <v>131011.6</v>
      </c>
      <c r="F14" s="9">
        <v>391552.1</v>
      </c>
      <c r="G14" s="9">
        <v>25366.7</v>
      </c>
    </row>
    <row r="15" spans="1:7" s="3" customFormat="1" ht="12.75" customHeight="1" thickBot="1">
      <c r="A15" s="22"/>
      <c r="B15" s="16"/>
      <c r="C15" s="22"/>
      <c r="D15" s="22"/>
      <c r="E15" s="22"/>
      <c r="F15" s="22"/>
      <c r="G15" s="22"/>
    </row>
    <row r="16" spans="2:7" s="3" customFormat="1" ht="12.75" customHeight="1">
      <c r="B16" s="11"/>
      <c r="C16" s="8"/>
      <c r="D16" s="8"/>
      <c r="E16" s="8"/>
      <c r="F16" s="8"/>
      <c r="G16" s="8"/>
    </row>
    <row r="17" s="3" customFormat="1" ht="12.75" customHeight="1">
      <c r="B17" s="9"/>
    </row>
    <row r="18" s="3" customFormat="1" ht="12.75" customHeight="1">
      <c r="B18" s="9"/>
    </row>
    <row r="19" s="3" customFormat="1" ht="12.75" customHeight="1">
      <c r="B19" s="9"/>
    </row>
    <row r="20" s="3" customFormat="1" ht="12.75" customHeight="1">
      <c r="B20" s="9"/>
    </row>
    <row r="21" s="3" customFormat="1" ht="12.75" customHeight="1">
      <c r="B21" s="9"/>
    </row>
    <row r="22" s="3" customFormat="1" ht="12.75" customHeight="1">
      <c r="B22" s="9"/>
    </row>
    <row r="23" s="3" customFormat="1" ht="12.75" customHeight="1">
      <c r="B23" s="9"/>
    </row>
    <row r="24" s="3" customFormat="1" ht="12.75" customHeight="1">
      <c r="B24" s="9"/>
    </row>
    <row r="25" s="9" customFormat="1" ht="12.75" customHeight="1"/>
    <row r="26" s="9" customFormat="1" ht="12.75" customHeight="1"/>
    <row r="27" s="3" customFormat="1" ht="12.75" customHeight="1">
      <c r="B27" s="9"/>
    </row>
    <row r="28" s="3" customFormat="1" ht="12.75" customHeight="1">
      <c r="B28" s="9"/>
    </row>
    <row r="29" s="3" customFormat="1" ht="12.75" customHeight="1">
      <c r="B29" s="9"/>
    </row>
    <row r="30" s="3" customFormat="1" ht="12.75" customHeight="1">
      <c r="B30" s="9"/>
    </row>
    <row r="31" s="3" customFormat="1" ht="12.75" customHeight="1">
      <c r="B31" s="9"/>
    </row>
    <row r="32" s="3" customFormat="1" ht="12.75" customHeight="1">
      <c r="B32" s="9"/>
    </row>
    <row r="33" s="3" customFormat="1" ht="12.75" customHeight="1">
      <c r="B33" s="9"/>
    </row>
    <row r="34" spans="2:7" s="3" customFormat="1" ht="12.75" customHeight="1">
      <c r="B34" s="12"/>
      <c r="C34" s="4"/>
      <c r="D34" s="4"/>
      <c r="E34" s="4"/>
      <c r="F34" s="4"/>
      <c r="G34" s="4"/>
    </row>
    <row r="35" spans="2:7" s="3" customFormat="1" ht="12.75" customHeight="1">
      <c r="B35" s="12"/>
      <c r="C35" s="4"/>
      <c r="D35" s="4"/>
      <c r="E35" s="4"/>
      <c r="F35" s="4"/>
      <c r="G35" s="4"/>
    </row>
    <row r="36" spans="2:7" s="3" customFormat="1" ht="12.75" customHeight="1">
      <c r="B36" s="12"/>
      <c r="C36" s="4"/>
      <c r="D36" s="4"/>
      <c r="E36" s="4"/>
      <c r="F36" s="4"/>
      <c r="G36" s="4"/>
    </row>
    <row r="37" spans="2:7" s="3" customFormat="1" ht="12.75" customHeight="1">
      <c r="B37" s="12"/>
      <c r="C37" s="4"/>
      <c r="D37" s="4"/>
      <c r="E37" s="4"/>
      <c r="F37" s="4"/>
      <c r="G37" s="4"/>
    </row>
    <row r="38" spans="2:7" s="3" customFormat="1" ht="12.75" customHeight="1">
      <c r="B38" s="12"/>
      <c r="C38" s="4"/>
      <c r="D38" s="4"/>
      <c r="E38" s="4"/>
      <c r="F38" s="4"/>
      <c r="G38" s="4"/>
    </row>
    <row r="39" spans="2:7" s="3" customFormat="1" ht="12.75" customHeight="1">
      <c r="B39" s="12"/>
      <c r="C39" s="4"/>
      <c r="D39" s="4"/>
      <c r="E39" s="4"/>
      <c r="F39" s="4"/>
      <c r="G39" s="4"/>
    </row>
    <row r="40" s="3" customFormat="1" ht="12.75" customHeight="1">
      <c r="B40" s="9"/>
    </row>
    <row r="41" s="3" customFormat="1" ht="12.75" customHeight="1">
      <c r="B41" s="9"/>
    </row>
    <row r="42" s="3" customFormat="1" ht="12.75" customHeight="1">
      <c r="B42" s="9"/>
    </row>
    <row r="43" s="3" customFormat="1" ht="12.75" customHeight="1">
      <c r="B43" s="9"/>
    </row>
    <row r="44" s="3" customFormat="1" ht="12.75" customHeight="1">
      <c r="B44" s="9"/>
    </row>
    <row r="45" s="3" customFormat="1" ht="12.75" customHeight="1">
      <c r="B45" s="9"/>
    </row>
    <row r="46" s="3" customFormat="1" ht="12.75" customHeight="1">
      <c r="B46" s="9"/>
    </row>
    <row r="47" s="3" customFormat="1" ht="12.75" customHeight="1">
      <c r="B47" s="9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1"/>
  <sheetViews>
    <sheetView zoomScalePageLayoutView="0" workbookViewId="0" topLeftCell="A1">
      <selection activeCell="D35" sqref="D35"/>
    </sheetView>
  </sheetViews>
  <sheetFormatPr defaultColWidth="9.00390625" defaultRowHeight="12.75" customHeight="1"/>
  <cols>
    <col min="1" max="1" width="29.75390625" style="30" customWidth="1"/>
    <col min="2" max="2" width="10.75390625" style="29" customWidth="1"/>
    <col min="3" max="3" width="11.75390625" style="30" customWidth="1"/>
    <col min="4" max="5" width="12.25390625" style="30" customWidth="1"/>
    <col min="6" max="6" width="13.75390625" style="30" customWidth="1"/>
    <col min="7" max="7" width="11.75390625" style="30" customWidth="1"/>
    <col min="8" max="8" width="29.75390625" style="49" customWidth="1"/>
    <col min="9" max="16384" width="9.125" style="30" customWidth="1"/>
  </cols>
  <sheetData>
    <row r="1" spans="1:8" s="40" customFormat="1" ht="31.5" customHeight="1">
      <c r="A1" s="209" t="s">
        <v>237</v>
      </c>
      <c r="B1" s="209"/>
      <c r="C1" s="209"/>
      <c r="D1" s="209"/>
      <c r="E1" s="209"/>
      <c r="F1" s="207" t="s">
        <v>236</v>
      </c>
      <c r="G1" s="207"/>
      <c r="H1" s="207"/>
    </row>
    <row r="2" spans="1:8" s="75" customFormat="1" ht="15" customHeight="1" thickBot="1">
      <c r="A2" s="75" t="s">
        <v>173</v>
      </c>
      <c r="B2" s="96"/>
      <c r="F2" s="76" t="s">
        <v>160</v>
      </c>
      <c r="H2" s="50"/>
    </row>
    <row r="3" spans="1:8" s="34" customFormat="1" ht="15" customHeight="1">
      <c r="A3" s="204" t="s">
        <v>121</v>
      </c>
      <c r="B3" s="201" t="s">
        <v>170</v>
      </c>
      <c r="C3" s="199" t="s">
        <v>169</v>
      </c>
      <c r="D3" s="199"/>
      <c r="E3" s="199"/>
      <c r="F3" s="199"/>
      <c r="G3" s="199"/>
      <c r="H3" s="196" t="s">
        <v>92</v>
      </c>
    </row>
    <row r="4" spans="1:8" s="34" customFormat="1" ht="39" customHeight="1">
      <c r="A4" s="205"/>
      <c r="B4" s="202"/>
      <c r="C4" s="61" t="s">
        <v>111</v>
      </c>
      <c r="D4" s="61" t="s">
        <v>127</v>
      </c>
      <c r="E4" s="61" t="s">
        <v>128</v>
      </c>
      <c r="F4" s="61" t="s">
        <v>112</v>
      </c>
      <c r="G4" s="61" t="s">
        <v>113</v>
      </c>
      <c r="H4" s="197"/>
    </row>
    <row r="5" spans="1:8" s="34" customFormat="1" ht="27.75" customHeight="1" thickBot="1">
      <c r="A5" s="206"/>
      <c r="B5" s="203"/>
      <c r="C5" s="62" t="s">
        <v>91</v>
      </c>
      <c r="D5" s="62" t="s">
        <v>89</v>
      </c>
      <c r="E5" s="62" t="s">
        <v>90</v>
      </c>
      <c r="F5" s="62" t="s">
        <v>168</v>
      </c>
      <c r="G5" s="62" t="s">
        <v>167</v>
      </c>
      <c r="H5" s="198"/>
    </row>
    <row r="6" spans="1:8" ht="15" customHeight="1">
      <c r="A6" s="69" t="s">
        <v>116</v>
      </c>
      <c r="B6" s="160">
        <v>39872</v>
      </c>
      <c r="C6" s="160">
        <v>7216</v>
      </c>
      <c r="D6" s="160">
        <v>5793</v>
      </c>
      <c r="E6" s="160">
        <v>23408</v>
      </c>
      <c r="F6" s="160">
        <v>3414</v>
      </c>
      <c r="G6" s="160">
        <v>41</v>
      </c>
      <c r="H6" s="90" t="s">
        <v>77</v>
      </c>
    </row>
    <row r="7" spans="1:8" ht="15" customHeight="1">
      <c r="A7" s="66" t="s">
        <v>129</v>
      </c>
      <c r="B7" s="160">
        <v>141739</v>
      </c>
      <c r="C7" s="160">
        <v>2810</v>
      </c>
      <c r="D7" s="160">
        <v>17620</v>
      </c>
      <c r="E7" s="160">
        <v>108857</v>
      </c>
      <c r="F7" s="160">
        <v>12404</v>
      </c>
      <c r="G7" s="160">
        <v>48</v>
      </c>
      <c r="H7" s="91" t="s">
        <v>163</v>
      </c>
    </row>
    <row r="8" spans="1:8" ht="15" customHeight="1">
      <c r="A8" s="66" t="s">
        <v>134</v>
      </c>
      <c r="B8" s="160">
        <v>141440</v>
      </c>
      <c r="C8" s="160">
        <v>704</v>
      </c>
      <c r="D8" s="160">
        <v>7332</v>
      </c>
      <c r="E8" s="160">
        <v>98222</v>
      </c>
      <c r="F8" s="160">
        <v>35057</v>
      </c>
      <c r="G8" s="160">
        <v>125</v>
      </c>
      <c r="H8" s="91" t="s">
        <v>88</v>
      </c>
    </row>
    <row r="9" spans="1:8" ht="15" customHeight="1">
      <c r="A9" s="66" t="s">
        <v>132</v>
      </c>
      <c r="B9" s="160">
        <v>179287</v>
      </c>
      <c r="C9" s="160">
        <v>249</v>
      </c>
      <c r="D9" s="160">
        <v>2013</v>
      </c>
      <c r="E9" s="160">
        <v>64602</v>
      </c>
      <c r="F9" s="160">
        <v>109164</v>
      </c>
      <c r="G9" s="160">
        <v>3259</v>
      </c>
      <c r="H9" s="67" t="s">
        <v>164</v>
      </c>
    </row>
    <row r="10" spans="1:8" ht="15" customHeight="1">
      <c r="A10" s="66" t="s">
        <v>131</v>
      </c>
      <c r="B10" s="160">
        <v>9482</v>
      </c>
      <c r="C10" s="160">
        <v>16</v>
      </c>
      <c r="D10" s="160">
        <v>11</v>
      </c>
      <c r="E10" s="160">
        <v>314</v>
      </c>
      <c r="F10" s="160">
        <v>5017</v>
      </c>
      <c r="G10" s="160">
        <v>4124</v>
      </c>
      <c r="H10" s="68" t="s">
        <v>122</v>
      </c>
    </row>
    <row r="11" spans="1:8" ht="15" customHeight="1">
      <c r="A11" s="73" t="s">
        <v>133</v>
      </c>
      <c r="B11" s="183">
        <v>511820</v>
      </c>
      <c r="C11" s="183">
        <v>10995</v>
      </c>
      <c r="D11" s="183">
        <v>32769</v>
      </c>
      <c r="E11" s="183">
        <v>295403</v>
      </c>
      <c r="F11" s="183">
        <v>165056</v>
      </c>
      <c r="G11" s="183">
        <v>7597</v>
      </c>
      <c r="H11" s="92" t="s">
        <v>13</v>
      </c>
    </row>
    <row r="12" spans="1:8" ht="24" customHeight="1" thickBot="1">
      <c r="A12" s="86" t="s">
        <v>171</v>
      </c>
      <c r="B12" s="178">
        <v>28557</v>
      </c>
      <c r="C12" s="178">
        <v>3318</v>
      </c>
      <c r="D12" s="178">
        <v>1034</v>
      </c>
      <c r="E12" s="178">
        <v>9770</v>
      </c>
      <c r="F12" s="178">
        <v>13718</v>
      </c>
      <c r="G12" s="178">
        <v>717</v>
      </c>
      <c r="H12" s="87" t="s">
        <v>220</v>
      </c>
    </row>
    <row r="13" spans="1:8" ht="12" customHeight="1">
      <c r="A13" s="57"/>
      <c r="B13" s="54"/>
      <c r="C13" s="54"/>
      <c r="D13" s="54"/>
      <c r="E13" s="54"/>
      <c r="F13" s="54"/>
      <c r="G13" s="54"/>
      <c r="H13" s="94"/>
    </row>
    <row r="14" spans="1:8" s="41" customFormat="1" ht="31.5" customHeight="1">
      <c r="A14" s="209" t="s">
        <v>238</v>
      </c>
      <c r="B14" s="209"/>
      <c r="C14" s="209"/>
      <c r="D14" s="209"/>
      <c r="E14" s="209"/>
      <c r="F14" s="210" t="s">
        <v>239</v>
      </c>
      <c r="G14" s="210"/>
      <c r="H14" s="210"/>
    </row>
    <row r="15" spans="1:8" s="95" customFormat="1" ht="15" customHeight="1" thickBot="1">
      <c r="A15" s="75" t="s">
        <v>200</v>
      </c>
      <c r="C15" s="75"/>
      <c r="D15" s="75"/>
      <c r="E15" s="75"/>
      <c r="F15" s="211" t="s">
        <v>219</v>
      </c>
      <c r="G15" s="211"/>
      <c r="H15" s="211"/>
    </row>
    <row r="16" spans="1:8" s="34" customFormat="1" ht="15" customHeight="1">
      <c r="A16" s="204" t="s">
        <v>121</v>
      </c>
      <c r="B16" s="201" t="s">
        <v>170</v>
      </c>
      <c r="C16" s="199" t="s">
        <v>169</v>
      </c>
      <c r="D16" s="199"/>
      <c r="E16" s="199"/>
      <c r="F16" s="199"/>
      <c r="G16" s="199"/>
      <c r="H16" s="196" t="s">
        <v>92</v>
      </c>
    </row>
    <row r="17" spans="1:8" s="34" customFormat="1" ht="39" customHeight="1">
      <c r="A17" s="205"/>
      <c r="B17" s="202"/>
      <c r="C17" s="61" t="s">
        <v>111</v>
      </c>
      <c r="D17" s="61" t="s">
        <v>127</v>
      </c>
      <c r="E17" s="61" t="s">
        <v>128</v>
      </c>
      <c r="F17" s="61" t="s">
        <v>112</v>
      </c>
      <c r="G17" s="61" t="s">
        <v>113</v>
      </c>
      <c r="H17" s="197"/>
    </row>
    <row r="18" spans="1:8" s="34" customFormat="1" ht="27.75" customHeight="1" thickBot="1">
      <c r="A18" s="206"/>
      <c r="B18" s="203"/>
      <c r="C18" s="62" t="s">
        <v>91</v>
      </c>
      <c r="D18" s="62" t="s">
        <v>89</v>
      </c>
      <c r="E18" s="62" t="s">
        <v>90</v>
      </c>
      <c r="F18" s="62" t="s">
        <v>168</v>
      </c>
      <c r="G18" s="62" t="s">
        <v>167</v>
      </c>
      <c r="H18" s="198"/>
    </row>
    <row r="19" spans="1:8" s="38" customFormat="1" ht="15" customHeight="1">
      <c r="A19" s="69" t="s">
        <v>116</v>
      </c>
      <c r="B19" s="44">
        <v>5.786</v>
      </c>
      <c r="C19" s="44">
        <v>7.283</v>
      </c>
      <c r="D19" s="44">
        <v>5.475</v>
      </c>
      <c r="E19" s="44">
        <v>5.395</v>
      </c>
      <c r="F19" s="44">
        <v>5.86</v>
      </c>
      <c r="G19" s="44">
        <v>3.176</v>
      </c>
      <c r="H19" s="90" t="s">
        <v>77</v>
      </c>
    </row>
    <row r="20" spans="1:8" s="38" customFormat="1" ht="15" customHeight="1">
      <c r="A20" s="66" t="s">
        <v>129</v>
      </c>
      <c r="B20" s="44">
        <v>11.851</v>
      </c>
      <c r="C20" s="44">
        <v>13.897</v>
      </c>
      <c r="D20" s="44">
        <v>10.86</v>
      </c>
      <c r="E20" s="44">
        <v>11.553</v>
      </c>
      <c r="F20" s="44">
        <v>15.396</v>
      </c>
      <c r="G20" s="44">
        <v>17.398</v>
      </c>
      <c r="H20" s="91" t="s">
        <v>163</v>
      </c>
    </row>
    <row r="21" spans="1:8" s="38" customFormat="1" ht="15" customHeight="1">
      <c r="A21" s="66" t="s">
        <v>130</v>
      </c>
      <c r="B21" s="44">
        <v>28.083</v>
      </c>
      <c r="C21" s="44">
        <v>30.048</v>
      </c>
      <c r="D21" s="44">
        <v>25.888</v>
      </c>
      <c r="E21" s="44">
        <v>27.162</v>
      </c>
      <c r="F21" s="44">
        <v>31.06</v>
      </c>
      <c r="G21" s="44">
        <v>34.909</v>
      </c>
      <c r="H21" s="91" t="s">
        <v>88</v>
      </c>
    </row>
    <row r="22" spans="1:8" s="38" customFormat="1" ht="15" customHeight="1">
      <c r="A22" s="66" t="s">
        <v>132</v>
      </c>
      <c r="B22" s="44">
        <v>83.124</v>
      </c>
      <c r="C22" s="44">
        <v>75.29</v>
      </c>
      <c r="D22" s="44">
        <v>62.295</v>
      </c>
      <c r="E22" s="44">
        <v>62.99</v>
      </c>
      <c r="F22" s="44">
        <v>93.064</v>
      </c>
      <c r="G22" s="44">
        <v>162.708</v>
      </c>
      <c r="H22" s="67" t="s">
        <v>164</v>
      </c>
    </row>
    <row r="23" spans="1:8" s="38" customFormat="1" ht="15" customHeight="1">
      <c r="A23" s="66" t="s">
        <v>131</v>
      </c>
      <c r="B23" s="44">
        <v>557.745</v>
      </c>
      <c r="C23" s="44">
        <v>423.306</v>
      </c>
      <c r="D23" s="44">
        <v>592.027</v>
      </c>
      <c r="E23" s="44">
        <v>395.278</v>
      </c>
      <c r="F23" s="44">
        <v>446.016</v>
      </c>
      <c r="G23" s="44">
        <v>706.468</v>
      </c>
      <c r="H23" s="68" t="s">
        <v>122</v>
      </c>
    </row>
    <row r="24" spans="1:8" s="38" customFormat="1" ht="15.75" customHeight="1" thickBot="1">
      <c r="A24" s="71" t="s">
        <v>133</v>
      </c>
      <c r="B24" s="179">
        <v>50.944</v>
      </c>
      <c r="C24" s="179">
        <v>12.576</v>
      </c>
      <c r="D24" s="179">
        <v>16.625</v>
      </c>
      <c r="E24" s="179">
        <v>27.912</v>
      </c>
      <c r="F24" s="179">
        <v>82.983</v>
      </c>
      <c r="G24" s="179">
        <v>454.004</v>
      </c>
      <c r="H24" s="93" t="s">
        <v>13</v>
      </c>
    </row>
    <row r="26" spans="1:7" ht="12.75" customHeight="1">
      <c r="A26" s="151"/>
      <c r="B26" s="156"/>
      <c r="C26" s="156"/>
      <c r="D26" s="156"/>
      <c r="E26" s="156"/>
      <c r="F26" s="156"/>
      <c r="G26" s="156"/>
    </row>
    <row r="27" spans="1:7" ht="12.75" customHeight="1">
      <c r="A27" s="152"/>
      <c r="B27" s="156"/>
      <c r="C27" s="156"/>
      <c r="D27" s="156"/>
      <c r="E27" s="156"/>
      <c r="F27" s="156"/>
      <c r="G27" s="156"/>
    </row>
    <row r="28" spans="2:7" ht="12.75" customHeight="1">
      <c r="B28" s="156"/>
      <c r="C28" s="156"/>
      <c r="D28" s="156"/>
      <c r="E28" s="156"/>
      <c r="F28" s="156"/>
      <c r="G28" s="156"/>
    </row>
    <row r="29" spans="2:7" ht="12.75" customHeight="1">
      <c r="B29" s="156"/>
      <c r="C29" s="156"/>
      <c r="D29" s="156"/>
      <c r="E29" s="156"/>
      <c r="F29" s="156"/>
      <c r="G29" s="156"/>
    </row>
    <row r="30" spans="2:7" ht="12.75" customHeight="1">
      <c r="B30" s="156"/>
      <c r="C30" s="156"/>
      <c r="D30" s="156"/>
      <c r="E30" s="156"/>
      <c r="F30" s="156"/>
      <c r="G30" s="156"/>
    </row>
    <row r="31" spans="2:7" ht="12.75" customHeight="1">
      <c r="B31" s="156"/>
      <c r="C31" s="156"/>
      <c r="D31" s="156"/>
      <c r="E31" s="156"/>
      <c r="F31" s="156"/>
      <c r="G31" s="156"/>
    </row>
  </sheetData>
  <sheetProtection/>
  <mergeCells count="13">
    <mergeCell ref="C3:G3"/>
    <mergeCell ref="H3:H5"/>
    <mergeCell ref="B3:B5"/>
    <mergeCell ref="A16:A18"/>
    <mergeCell ref="B16:B18"/>
    <mergeCell ref="C16:G16"/>
    <mergeCell ref="H16:H18"/>
    <mergeCell ref="A1:E1"/>
    <mergeCell ref="F1:H1"/>
    <mergeCell ref="F14:H14"/>
    <mergeCell ref="F15:H15"/>
    <mergeCell ref="A3:A5"/>
    <mergeCell ref="A14:E14"/>
  </mergeCells>
  <printOptions/>
  <pageMargins left="0.984251968503937" right="0.3937007874015748" top="0.7874015748031497" bottom="0.7874015748031497" header="0.5118110236220472" footer="0.31496062992125984"/>
  <pageSetup horizontalDpi="600" verticalDpi="600" orientation="landscape" paperSize="9" r:id="rId1"/>
  <headerFooter alignWithMargins="0">
    <oddFooter>&amp;C&amp;"Times New Roman,обычный"&amp;9 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A1" sqref="A1:IV16"/>
    </sheetView>
  </sheetViews>
  <sheetFormatPr defaultColWidth="9.00390625" defaultRowHeight="12.75" customHeight="1"/>
  <cols>
    <col min="1" max="1" width="25.75390625" style="1" customWidth="1"/>
    <col min="2" max="7" width="13.75390625" style="1" customWidth="1"/>
    <col min="8" max="16384" width="9.125" style="1" customWidth="1"/>
  </cols>
  <sheetData>
    <row r="1" s="28" customFormat="1" ht="18" customHeight="1">
      <c r="A1" s="20" t="s">
        <v>56</v>
      </c>
    </row>
    <row r="2" s="20" customFormat="1" ht="18" customHeight="1">
      <c r="A2" s="20" t="s">
        <v>68</v>
      </c>
    </row>
    <row r="3" ht="18" customHeight="1">
      <c r="A3" s="21" t="s">
        <v>69</v>
      </c>
    </row>
    <row r="4" spans="1:7" ht="18" customHeight="1" thickBot="1">
      <c r="A4" s="22"/>
      <c r="B4" s="22"/>
      <c r="C4" s="22"/>
      <c r="D4" s="22"/>
      <c r="E4" s="22"/>
      <c r="F4" s="22"/>
      <c r="G4" s="22"/>
    </row>
    <row r="5" spans="1:7" s="5" customFormat="1" ht="18" customHeight="1">
      <c r="A5" s="5" t="s">
        <v>0</v>
      </c>
      <c r="B5" s="13" t="s">
        <v>58</v>
      </c>
      <c r="C5" s="13" t="s">
        <v>1</v>
      </c>
      <c r="D5" s="13" t="s">
        <v>14</v>
      </c>
      <c r="E5" s="13" t="s">
        <v>16</v>
      </c>
      <c r="F5" s="13" t="s">
        <v>2</v>
      </c>
      <c r="G5" s="13" t="s">
        <v>18</v>
      </c>
    </row>
    <row r="6" spans="1:7" s="5" customFormat="1" ht="18" customHeight="1">
      <c r="A6" s="5" t="s">
        <v>3</v>
      </c>
      <c r="B6" s="13"/>
      <c r="C6" s="13" t="s">
        <v>4</v>
      </c>
      <c r="D6" s="13" t="s">
        <v>15</v>
      </c>
      <c r="E6" s="13" t="s">
        <v>17</v>
      </c>
      <c r="F6" s="13" t="s">
        <v>5</v>
      </c>
      <c r="G6" s="13" t="s">
        <v>19</v>
      </c>
    </row>
    <row r="7" spans="1:7" s="5" customFormat="1" ht="18" customHeight="1" thickBot="1">
      <c r="A7" s="16" t="s">
        <v>6</v>
      </c>
      <c r="B7" s="17"/>
      <c r="C7" s="17"/>
      <c r="D7" s="17"/>
      <c r="E7" s="17"/>
      <c r="F7" s="17"/>
      <c r="G7" s="17"/>
    </row>
    <row r="8" spans="1:7" s="5" customFormat="1" ht="18" customHeight="1" thickBot="1">
      <c r="A8" s="17" t="s">
        <v>7</v>
      </c>
      <c r="B8" s="17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</row>
    <row r="10" spans="1:7" ht="12.75" customHeight="1">
      <c r="A10" s="1" t="s">
        <v>8</v>
      </c>
      <c r="B10" s="2">
        <v>1.1</v>
      </c>
      <c r="C10" s="2">
        <v>1.6</v>
      </c>
      <c r="D10" s="2">
        <v>2.1</v>
      </c>
      <c r="E10" s="2">
        <v>1</v>
      </c>
      <c r="F10" s="2">
        <v>0</v>
      </c>
      <c r="G10" s="2">
        <v>0</v>
      </c>
    </row>
    <row r="11" spans="1:7" ht="12.75" customHeight="1">
      <c r="A11" s="1" t="s">
        <v>9</v>
      </c>
      <c r="B11" s="2">
        <v>2.3</v>
      </c>
      <c r="C11" s="2">
        <v>4.9</v>
      </c>
      <c r="D11" s="2">
        <v>2.4</v>
      </c>
      <c r="E11" s="2">
        <v>1.3</v>
      </c>
      <c r="F11" s="2">
        <v>0</v>
      </c>
      <c r="G11" s="2">
        <v>0</v>
      </c>
    </row>
    <row r="12" spans="1:7" ht="12.75" customHeight="1">
      <c r="A12" s="1" t="s">
        <v>10</v>
      </c>
      <c r="B12" s="2">
        <v>12</v>
      </c>
      <c r="C12" s="2">
        <v>8.6</v>
      </c>
      <c r="D12" s="2">
        <v>8.1</v>
      </c>
      <c r="E12" s="2">
        <v>12.1</v>
      </c>
      <c r="F12" s="2">
        <v>18.1</v>
      </c>
      <c r="G12" s="2">
        <v>0</v>
      </c>
    </row>
    <row r="13" spans="1:7" ht="12.75" customHeight="1">
      <c r="A13" s="1" t="s">
        <v>11</v>
      </c>
      <c r="B13" s="2">
        <v>33.9</v>
      </c>
      <c r="C13" s="2">
        <v>32.3</v>
      </c>
      <c r="D13" s="2">
        <v>124.5</v>
      </c>
      <c r="E13" s="2">
        <v>27.8</v>
      </c>
      <c r="F13" s="2">
        <v>29.5</v>
      </c>
      <c r="G13" s="2">
        <v>0</v>
      </c>
    </row>
    <row r="14" spans="1:7" ht="12.75" customHeight="1">
      <c r="A14" s="1" t="s">
        <v>12</v>
      </c>
      <c r="B14" s="2">
        <v>91.6</v>
      </c>
      <c r="C14" s="2">
        <v>0</v>
      </c>
      <c r="D14" s="2">
        <v>31</v>
      </c>
      <c r="E14" s="2">
        <v>73.5</v>
      </c>
      <c r="F14" s="2">
        <v>89.2</v>
      </c>
      <c r="G14" s="2">
        <v>2306.1</v>
      </c>
    </row>
    <row r="15" spans="1:7" ht="12.75" customHeight="1">
      <c r="A15" s="1" t="s">
        <v>13</v>
      </c>
      <c r="B15" s="2">
        <v>31.4</v>
      </c>
      <c r="C15" s="2">
        <v>8.2</v>
      </c>
      <c r="D15" s="2">
        <v>8.1</v>
      </c>
      <c r="E15" s="2">
        <v>18.9</v>
      </c>
      <c r="F15" s="2">
        <v>62.8</v>
      </c>
      <c r="G15" s="2">
        <v>2306.1</v>
      </c>
    </row>
    <row r="16" spans="1:7" ht="12.75" customHeight="1" thickBot="1">
      <c r="A16" s="22"/>
      <c r="B16" s="22"/>
      <c r="C16" s="22"/>
      <c r="D16" s="22"/>
      <c r="E16" s="22"/>
      <c r="F16" s="22"/>
      <c r="G16" s="22"/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7">
      <selection activeCell="M5" sqref="M5"/>
    </sheetView>
  </sheetViews>
  <sheetFormatPr defaultColWidth="9.00390625" defaultRowHeight="12.75" customHeight="1"/>
  <cols>
    <col min="1" max="1" width="31.125" style="38" customWidth="1"/>
    <col min="2" max="2" width="12.75390625" style="30" customWidth="1"/>
    <col min="3" max="3" width="11.75390625" style="30" customWidth="1"/>
    <col min="4" max="4" width="12.75390625" style="30" customWidth="1"/>
    <col min="5" max="5" width="13.25390625" style="30" customWidth="1"/>
    <col min="6" max="6" width="15.375" style="30" customWidth="1"/>
    <col min="7" max="7" width="34.625" style="49" customWidth="1"/>
    <col min="8" max="16384" width="9.125" style="30" customWidth="1"/>
  </cols>
  <sheetData>
    <row r="1" spans="1:7" s="41" customFormat="1" ht="31.5" customHeight="1" thickBot="1">
      <c r="A1" s="216" t="s">
        <v>252</v>
      </c>
      <c r="B1" s="216"/>
      <c r="C1" s="216"/>
      <c r="D1" s="216"/>
      <c r="F1" s="217" t="s">
        <v>263</v>
      </c>
      <c r="G1" s="217"/>
    </row>
    <row r="2" spans="1:7" s="39" customFormat="1" ht="72" customHeight="1">
      <c r="A2" s="212"/>
      <c r="B2" s="101" t="s">
        <v>182</v>
      </c>
      <c r="C2" s="101" t="s">
        <v>175</v>
      </c>
      <c r="D2" s="101" t="s">
        <v>148</v>
      </c>
      <c r="E2" s="153" t="s">
        <v>201</v>
      </c>
      <c r="F2" s="153" t="s">
        <v>260</v>
      </c>
      <c r="G2" s="214"/>
    </row>
    <row r="3" spans="1:7" s="97" customFormat="1" ht="72.75" customHeight="1" thickBot="1">
      <c r="A3" s="213"/>
      <c r="B3" s="100" t="s">
        <v>174</v>
      </c>
      <c r="C3" s="100" t="s">
        <v>222</v>
      </c>
      <c r="D3" s="100" t="s">
        <v>86</v>
      </c>
      <c r="E3" s="146" t="s">
        <v>221</v>
      </c>
      <c r="F3" s="146" t="s">
        <v>261</v>
      </c>
      <c r="G3" s="215"/>
    </row>
    <row r="4" spans="1:9" s="39" customFormat="1" ht="18" customHeight="1">
      <c r="A4" s="98" t="s">
        <v>135</v>
      </c>
      <c r="B4" s="183">
        <v>490283</v>
      </c>
      <c r="C4" s="182">
        <v>27433.608</v>
      </c>
      <c r="D4" s="182">
        <v>100</v>
      </c>
      <c r="E4" s="182">
        <v>55.955</v>
      </c>
      <c r="F4" s="182">
        <v>26074.103</v>
      </c>
      <c r="G4" s="79" t="s">
        <v>75</v>
      </c>
      <c r="I4" s="163"/>
    </row>
    <row r="5" spans="1:9" ht="24" customHeight="1">
      <c r="A5" s="102" t="s">
        <v>136</v>
      </c>
      <c r="B5" s="160"/>
      <c r="C5" s="44"/>
      <c r="D5" s="44"/>
      <c r="E5" s="44"/>
      <c r="F5" s="44"/>
      <c r="G5" s="103" t="s">
        <v>224</v>
      </c>
      <c r="I5" s="163"/>
    </row>
    <row r="6" spans="1:9" ht="13.5" customHeight="1">
      <c r="A6" s="57" t="s">
        <v>119</v>
      </c>
      <c r="B6" s="160">
        <v>9755</v>
      </c>
      <c r="C6" s="44">
        <v>541.996</v>
      </c>
      <c r="D6" s="44">
        <v>1.976</v>
      </c>
      <c r="E6" s="44">
        <v>55.561</v>
      </c>
      <c r="F6" s="44">
        <v>465.433</v>
      </c>
      <c r="G6" s="94" t="s">
        <v>20</v>
      </c>
      <c r="I6" s="161"/>
    </row>
    <row r="7" spans="1:9" ht="12.75" customHeight="1">
      <c r="A7" s="58" t="s">
        <v>137</v>
      </c>
      <c r="B7" s="160">
        <v>41</v>
      </c>
      <c r="C7" s="44">
        <v>2.596</v>
      </c>
      <c r="D7" s="44">
        <v>0.009</v>
      </c>
      <c r="E7" s="44">
        <v>63.312</v>
      </c>
      <c r="F7" s="44">
        <v>2.504</v>
      </c>
      <c r="G7" s="78" t="s">
        <v>21</v>
      </c>
      <c r="I7" s="161"/>
    </row>
    <row r="8" spans="1:9" ht="12.75" customHeight="1">
      <c r="A8" s="58" t="s">
        <v>202</v>
      </c>
      <c r="B8" s="160">
        <v>7731</v>
      </c>
      <c r="C8" s="44">
        <v>414.961</v>
      </c>
      <c r="D8" s="44">
        <v>1.513</v>
      </c>
      <c r="E8" s="44">
        <v>53.675</v>
      </c>
      <c r="F8" s="44">
        <v>345.732</v>
      </c>
      <c r="G8" s="78" t="s">
        <v>22</v>
      </c>
      <c r="I8" s="161"/>
    </row>
    <row r="9" spans="1:9" ht="24" customHeight="1">
      <c r="A9" s="58" t="s">
        <v>177</v>
      </c>
      <c r="B9" s="160">
        <v>569</v>
      </c>
      <c r="C9" s="44">
        <v>34.414</v>
      </c>
      <c r="D9" s="44">
        <v>0.125</v>
      </c>
      <c r="E9" s="44">
        <v>60.481</v>
      </c>
      <c r="F9" s="44">
        <v>31.436</v>
      </c>
      <c r="G9" s="78" t="s">
        <v>176</v>
      </c>
      <c r="I9" s="161"/>
    </row>
    <row r="10" spans="1:9" ht="13.5" customHeight="1">
      <c r="A10" s="58" t="s">
        <v>138</v>
      </c>
      <c r="B10" s="160">
        <v>149</v>
      </c>
      <c r="C10" s="44">
        <v>8.903</v>
      </c>
      <c r="D10" s="44">
        <v>0.032</v>
      </c>
      <c r="E10" s="44">
        <v>59.754</v>
      </c>
      <c r="F10" s="44">
        <v>7.071</v>
      </c>
      <c r="G10" s="78" t="s">
        <v>23</v>
      </c>
      <c r="I10" s="161"/>
    </row>
    <row r="11" spans="1:9" ht="13.5" customHeight="1">
      <c r="A11" s="58" t="s">
        <v>139</v>
      </c>
      <c r="B11" s="160">
        <v>11</v>
      </c>
      <c r="C11" s="44">
        <v>0.589</v>
      </c>
      <c r="D11" s="44">
        <v>0.002</v>
      </c>
      <c r="E11" s="44">
        <v>53.5</v>
      </c>
      <c r="F11" s="44">
        <v>0.443</v>
      </c>
      <c r="G11" s="78" t="s">
        <v>24</v>
      </c>
      <c r="I11" s="161"/>
    </row>
    <row r="12" spans="1:9" ht="13.5" customHeight="1">
      <c r="A12" s="58" t="s">
        <v>140</v>
      </c>
      <c r="B12" s="160">
        <v>2</v>
      </c>
      <c r="C12" s="44">
        <v>0.037</v>
      </c>
      <c r="D12" s="44">
        <v>0</v>
      </c>
      <c r="E12" s="44">
        <v>18.25</v>
      </c>
      <c r="F12" s="44">
        <v>0.006</v>
      </c>
      <c r="G12" s="78" t="s">
        <v>25</v>
      </c>
      <c r="I12" s="161"/>
    </row>
    <row r="13" spans="1:9" ht="24">
      <c r="A13" s="154" t="s">
        <v>203</v>
      </c>
      <c r="B13" s="160">
        <v>15</v>
      </c>
      <c r="C13" s="44">
        <v>0.836</v>
      </c>
      <c r="D13" s="44">
        <v>0.003</v>
      </c>
      <c r="E13" s="44">
        <v>55.7</v>
      </c>
      <c r="F13" s="44">
        <v>0.629</v>
      </c>
      <c r="G13" s="78" t="s">
        <v>223</v>
      </c>
      <c r="I13" s="161"/>
    </row>
    <row r="14" spans="1:9" ht="13.5" customHeight="1">
      <c r="A14" s="58" t="s">
        <v>141</v>
      </c>
      <c r="B14" s="160">
        <v>15</v>
      </c>
      <c r="C14" s="44">
        <v>0.819</v>
      </c>
      <c r="D14" s="44">
        <v>0.003</v>
      </c>
      <c r="E14" s="44">
        <v>54.6</v>
      </c>
      <c r="F14" s="44">
        <v>0.866</v>
      </c>
      <c r="G14" s="78" t="s">
        <v>26</v>
      </c>
      <c r="I14" s="161"/>
    </row>
    <row r="15" spans="1:9" ht="24" customHeight="1">
      <c r="A15" s="58" t="s">
        <v>204</v>
      </c>
      <c r="B15" s="160">
        <v>24</v>
      </c>
      <c r="C15" s="44">
        <v>1.595</v>
      </c>
      <c r="D15" s="44">
        <v>0.006</v>
      </c>
      <c r="E15" s="44">
        <v>66.458</v>
      </c>
      <c r="F15" s="44">
        <v>1.316</v>
      </c>
      <c r="G15" s="78" t="s">
        <v>27</v>
      </c>
      <c r="I15" s="161"/>
    </row>
    <row r="16" spans="1:9" ht="13.5" customHeight="1">
      <c r="A16" s="58" t="s">
        <v>142</v>
      </c>
      <c r="B16" s="160">
        <v>1198</v>
      </c>
      <c r="C16" s="44">
        <v>77.248</v>
      </c>
      <c r="D16" s="44">
        <v>0.282</v>
      </c>
      <c r="E16" s="44">
        <v>64.48</v>
      </c>
      <c r="F16" s="44">
        <v>75.431</v>
      </c>
      <c r="G16" s="78" t="s">
        <v>28</v>
      </c>
      <c r="I16" s="161"/>
    </row>
    <row r="17" spans="1:9" ht="12.75" customHeight="1">
      <c r="A17" s="57" t="s">
        <v>143</v>
      </c>
      <c r="B17" s="160">
        <v>128405</v>
      </c>
      <c r="C17" s="44">
        <v>8153.792</v>
      </c>
      <c r="D17" s="44">
        <v>29.722</v>
      </c>
      <c r="E17" s="44">
        <v>63.501</v>
      </c>
      <c r="F17" s="44">
        <v>7409.337</v>
      </c>
      <c r="G17" s="94" t="s">
        <v>29</v>
      </c>
      <c r="I17" s="161"/>
    </row>
    <row r="18" spans="1:9" ht="12.75" customHeight="1">
      <c r="A18" s="57" t="s">
        <v>95</v>
      </c>
      <c r="B18" s="160">
        <v>7524</v>
      </c>
      <c r="C18" s="44">
        <v>555.918</v>
      </c>
      <c r="D18" s="44">
        <v>2.026</v>
      </c>
      <c r="E18" s="44">
        <v>73.886</v>
      </c>
      <c r="F18" s="44">
        <v>642.66</v>
      </c>
      <c r="G18" s="94" t="s">
        <v>30</v>
      </c>
      <c r="I18" s="161"/>
    </row>
    <row r="19" spans="1:9" ht="12.75" customHeight="1">
      <c r="A19" s="57" t="s">
        <v>96</v>
      </c>
      <c r="B19" s="160">
        <v>22715</v>
      </c>
      <c r="C19" s="44">
        <v>2415.253</v>
      </c>
      <c r="D19" s="44">
        <v>8.804</v>
      </c>
      <c r="E19" s="44">
        <v>106.329</v>
      </c>
      <c r="F19" s="44">
        <v>2680.028</v>
      </c>
      <c r="G19" s="94" t="s">
        <v>31</v>
      </c>
      <c r="I19" s="161"/>
    </row>
    <row r="20" spans="1:9" ht="12.75" customHeight="1">
      <c r="A20" s="57" t="s">
        <v>144</v>
      </c>
      <c r="B20" s="160">
        <v>31200</v>
      </c>
      <c r="C20" s="44">
        <v>2902.348</v>
      </c>
      <c r="D20" s="44">
        <v>10.58</v>
      </c>
      <c r="E20" s="44">
        <v>93.024</v>
      </c>
      <c r="F20" s="44">
        <v>3458.51</v>
      </c>
      <c r="G20" s="94" t="s">
        <v>32</v>
      </c>
      <c r="I20" s="161"/>
    </row>
    <row r="21" spans="1:9" ht="24.75" customHeight="1">
      <c r="A21" s="57" t="s">
        <v>179</v>
      </c>
      <c r="B21" s="160">
        <v>4254</v>
      </c>
      <c r="C21" s="44">
        <v>429.144</v>
      </c>
      <c r="D21" s="44">
        <v>1.564</v>
      </c>
      <c r="E21" s="44">
        <v>100.88</v>
      </c>
      <c r="F21" s="44">
        <v>558.139</v>
      </c>
      <c r="G21" s="94" t="s">
        <v>178</v>
      </c>
      <c r="I21" s="161"/>
    </row>
    <row r="22" spans="1:9" ht="24.75" customHeight="1">
      <c r="A22" s="57" t="s">
        <v>180</v>
      </c>
      <c r="B22" s="160">
        <v>772</v>
      </c>
      <c r="C22" s="44">
        <v>40.659</v>
      </c>
      <c r="D22" s="44">
        <v>0.148</v>
      </c>
      <c r="E22" s="44">
        <v>52.668</v>
      </c>
      <c r="F22" s="44">
        <v>33.685</v>
      </c>
      <c r="G22" s="94" t="s">
        <v>83</v>
      </c>
      <c r="I22" s="161"/>
    </row>
    <row r="23" spans="1:9" ht="12.75" customHeight="1">
      <c r="A23" s="57" t="s">
        <v>145</v>
      </c>
      <c r="B23" s="160">
        <v>285658</v>
      </c>
      <c r="C23" s="44">
        <v>12394.499</v>
      </c>
      <c r="D23" s="44">
        <v>45.18</v>
      </c>
      <c r="E23" s="44">
        <v>43.389</v>
      </c>
      <c r="F23" s="44">
        <v>10826.311</v>
      </c>
      <c r="G23" s="94" t="s">
        <v>33</v>
      </c>
      <c r="I23" s="161"/>
    </row>
    <row r="24" spans="1:9" ht="12.75" customHeight="1">
      <c r="A24" s="58" t="s">
        <v>146</v>
      </c>
      <c r="B24" s="160">
        <v>242184</v>
      </c>
      <c r="C24" s="44">
        <v>10023.073</v>
      </c>
      <c r="D24" s="44">
        <v>36.536</v>
      </c>
      <c r="E24" s="44">
        <v>41.386</v>
      </c>
      <c r="F24" s="44">
        <v>8775.434</v>
      </c>
      <c r="G24" s="104" t="s">
        <v>162</v>
      </c>
      <c r="I24" s="161"/>
    </row>
    <row r="25" spans="1:9" ht="12.75" customHeight="1" thickBot="1">
      <c r="A25" s="99" t="s">
        <v>147</v>
      </c>
      <c r="B25" s="178">
        <v>581</v>
      </c>
      <c r="C25" s="177">
        <v>513.77</v>
      </c>
      <c r="D25" s="177">
        <v>1.873</v>
      </c>
      <c r="E25" s="177">
        <v>884.285</v>
      </c>
      <c r="F25" s="177">
        <v>849.046</v>
      </c>
      <c r="G25" s="105" t="s">
        <v>161</v>
      </c>
      <c r="I25" s="161"/>
    </row>
    <row r="26" spans="2:6" ht="12.75" customHeight="1">
      <c r="B26" s="175"/>
      <c r="C26" s="174"/>
      <c r="D26" s="174"/>
      <c r="E26" s="174"/>
      <c r="F26" s="174"/>
    </row>
    <row r="27" ht="12.75" customHeight="1">
      <c r="A27" s="151"/>
    </row>
    <row r="28" ht="12.75" customHeight="1">
      <c r="A28" s="152"/>
    </row>
  </sheetData>
  <sheetProtection/>
  <mergeCells count="4">
    <mergeCell ref="A2:A3"/>
    <mergeCell ref="G2:G3"/>
    <mergeCell ref="A1:D1"/>
    <mergeCell ref="F1:G1"/>
  </mergeCells>
  <printOptions/>
  <pageMargins left="0.984251968503937" right="0.3937007874015748" top="0.5118110236220472" bottom="0.3937007874015748" header="0.5118110236220472" footer="0.31496062992125984"/>
  <pageSetup horizontalDpi="600" verticalDpi="600" orientation="landscape" paperSize="9" r:id="rId1"/>
  <headerFooter alignWithMargins="0">
    <oddFooter>&amp;C&amp;"Times New Roman,обычный"&amp;9 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29"/>
  <sheetViews>
    <sheetView zoomScalePageLayoutView="0" workbookViewId="0" topLeftCell="A1">
      <selection activeCell="C20" sqref="C20"/>
    </sheetView>
  </sheetViews>
  <sheetFormatPr defaultColWidth="9.00390625" defaultRowHeight="12.75" customHeight="1"/>
  <cols>
    <col min="1" max="1" width="49.00390625" style="30" customWidth="1"/>
    <col min="2" max="2" width="15.75390625" style="30" customWidth="1"/>
    <col min="3" max="3" width="19.875" style="30" customWidth="1"/>
    <col min="4" max="4" width="39.75390625" style="49" customWidth="1"/>
    <col min="5" max="16384" width="9.125" style="30" customWidth="1"/>
  </cols>
  <sheetData>
    <row r="1" spans="1:4" s="32" customFormat="1" ht="32.25" customHeight="1">
      <c r="A1" s="222" t="s">
        <v>253</v>
      </c>
      <c r="B1" s="222"/>
      <c r="C1" s="222"/>
      <c r="D1" s="143" t="s">
        <v>254</v>
      </c>
    </row>
    <row r="2" spans="1:4" s="32" customFormat="1" ht="9" customHeight="1" thickBot="1">
      <c r="A2" s="40" t="s">
        <v>93</v>
      </c>
      <c r="C2" s="40"/>
      <c r="D2" s="106"/>
    </row>
    <row r="3" spans="1:4" ht="39.75" customHeight="1">
      <c r="A3" s="218"/>
      <c r="B3" s="101" t="s">
        <v>181</v>
      </c>
      <c r="C3" s="101" t="s">
        <v>148</v>
      </c>
      <c r="D3" s="220"/>
    </row>
    <row r="4" spans="1:4" s="49" customFormat="1" ht="39.75" customHeight="1" thickBot="1">
      <c r="A4" s="219"/>
      <c r="B4" s="145" t="s">
        <v>123</v>
      </c>
      <c r="C4" s="100" t="s">
        <v>85</v>
      </c>
      <c r="D4" s="221"/>
    </row>
    <row r="5" spans="1:4" s="29" customFormat="1" ht="15.75" customHeight="1">
      <c r="A5" s="98" t="s">
        <v>135</v>
      </c>
      <c r="B5" s="182">
        <v>27433.608</v>
      </c>
      <c r="C5" s="182">
        <v>100</v>
      </c>
      <c r="D5" s="114" t="s">
        <v>75</v>
      </c>
    </row>
    <row r="6" spans="1:4" ht="15.75" customHeight="1">
      <c r="A6" s="115" t="s">
        <v>149</v>
      </c>
      <c r="B6" s="44"/>
      <c r="C6" s="44"/>
      <c r="D6" s="116" t="s">
        <v>78</v>
      </c>
    </row>
    <row r="7" spans="1:4" ht="15.75" customHeight="1">
      <c r="A7" s="117" t="s">
        <v>97</v>
      </c>
      <c r="B7" s="44">
        <v>17796.057</v>
      </c>
      <c r="C7" s="44">
        <v>64.87</v>
      </c>
      <c r="D7" s="78" t="s">
        <v>80</v>
      </c>
    </row>
    <row r="8" spans="1:4" ht="15.75" customHeight="1">
      <c r="A8" s="117" t="s">
        <v>150</v>
      </c>
      <c r="B8" s="44">
        <v>9637.551</v>
      </c>
      <c r="C8" s="44">
        <v>35.13</v>
      </c>
      <c r="D8" s="78" t="s">
        <v>79</v>
      </c>
    </row>
    <row r="9" spans="1:4" ht="30" customHeight="1">
      <c r="A9" s="118" t="s">
        <v>183</v>
      </c>
      <c r="B9" s="44">
        <v>7.395</v>
      </c>
      <c r="C9" s="44">
        <v>0.027</v>
      </c>
      <c r="D9" s="104" t="s">
        <v>184</v>
      </c>
    </row>
    <row r="10" spans="1:4" ht="30" customHeight="1">
      <c r="A10" s="119" t="s">
        <v>152</v>
      </c>
      <c r="B10" s="44">
        <v>3682.463</v>
      </c>
      <c r="C10" s="44">
        <v>13.423</v>
      </c>
      <c r="D10" s="104" t="s">
        <v>225</v>
      </c>
    </row>
    <row r="11" spans="1:4" ht="15" customHeight="1">
      <c r="A11" s="119" t="s">
        <v>151</v>
      </c>
      <c r="B11" s="176" t="s">
        <v>255</v>
      </c>
      <c r="C11" s="176" t="s">
        <v>255</v>
      </c>
      <c r="D11" s="120" t="s">
        <v>98</v>
      </c>
    </row>
    <row r="12" spans="1:4" ht="30" customHeight="1">
      <c r="A12" s="119" t="s">
        <v>187</v>
      </c>
      <c r="B12" s="44">
        <v>4849.717</v>
      </c>
      <c r="C12" s="44">
        <v>17.678</v>
      </c>
      <c r="D12" s="120" t="s">
        <v>99</v>
      </c>
    </row>
    <row r="13" spans="1:4" ht="30" customHeight="1">
      <c r="A13" s="59" t="s">
        <v>153</v>
      </c>
      <c r="B13" s="44">
        <v>88.968</v>
      </c>
      <c r="C13" s="44">
        <v>0.324</v>
      </c>
      <c r="D13" s="120" t="s">
        <v>100</v>
      </c>
    </row>
    <row r="14" spans="1:4" ht="30" customHeight="1">
      <c r="A14" s="119" t="s">
        <v>186</v>
      </c>
      <c r="B14" s="44">
        <v>1009.007</v>
      </c>
      <c r="C14" s="44">
        <v>3.678</v>
      </c>
      <c r="D14" s="121" t="s">
        <v>185</v>
      </c>
    </row>
    <row r="15" spans="1:4" ht="30" customHeight="1" thickBot="1">
      <c r="A15" s="122" t="s">
        <v>208</v>
      </c>
      <c r="B15" s="184" t="s">
        <v>255</v>
      </c>
      <c r="C15" s="184" t="s">
        <v>255</v>
      </c>
      <c r="D15" s="123" t="s">
        <v>209</v>
      </c>
    </row>
    <row r="17" ht="12.75" customHeight="1">
      <c r="A17" s="151"/>
    </row>
    <row r="18" ht="12.75" customHeight="1">
      <c r="A18" s="152"/>
    </row>
    <row r="19" spans="2:3" ht="12.75" customHeight="1">
      <c r="B19" s="155"/>
      <c r="C19" s="155"/>
    </row>
    <row r="20" spans="2:3" ht="12.75" customHeight="1">
      <c r="B20" s="155"/>
      <c r="C20" s="155"/>
    </row>
    <row r="21" spans="2:3" ht="12.75" customHeight="1">
      <c r="B21" s="155"/>
      <c r="C21" s="155"/>
    </row>
    <row r="22" spans="2:3" ht="12.75" customHeight="1">
      <c r="B22" s="155"/>
      <c r="C22" s="155"/>
    </row>
    <row r="23" spans="2:3" ht="12.75" customHeight="1">
      <c r="B23" s="155"/>
      <c r="C23" s="155"/>
    </row>
    <row r="24" spans="2:3" ht="12.75" customHeight="1">
      <c r="B24" s="155"/>
      <c r="C24" s="155"/>
    </row>
    <row r="25" spans="2:3" ht="12.75" customHeight="1">
      <c r="B25" s="155"/>
      <c r="C25" s="155"/>
    </row>
    <row r="26" spans="2:3" ht="12.75" customHeight="1">
      <c r="B26" s="155"/>
      <c r="C26" s="155"/>
    </row>
    <row r="27" spans="2:3" ht="12.75" customHeight="1">
      <c r="B27" s="155"/>
      <c r="C27" s="155"/>
    </row>
    <row r="28" spans="2:3" ht="12.75" customHeight="1">
      <c r="B28" s="155"/>
      <c r="C28" s="155"/>
    </row>
    <row r="29" spans="2:3" ht="12.75" customHeight="1">
      <c r="B29" s="155"/>
      <c r="C29" s="155"/>
    </row>
  </sheetData>
  <sheetProtection/>
  <mergeCells count="3">
    <mergeCell ref="A3:A4"/>
    <mergeCell ref="D3:D4"/>
    <mergeCell ref="A1:C1"/>
  </mergeCells>
  <printOptions/>
  <pageMargins left="0.984251968503937" right="0.7874015748031497" top="0.7874015748031497" bottom="0.7874015748031497" header="0.4330708661417323" footer="0.31496062992125984"/>
  <pageSetup horizontalDpi="600" verticalDpi="600" orientation="landscape" paperSize="9" r:id="rId1"/>
  <headerFooter alignWithMargins="0">
    <oddFooter>&amp;C&amp;"Times New Roman,обычный"&amp;9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418</dc:creator>
  <cp:keywords/>
  <dc:description/>
  <cp:lastModifiedBy>Cholpon Kasymova</cp:lastModifiedBy>
  <cp:lastPrinted>2021-11-16T10:55:36Z</cp:lastPrinted>
  <dcterms:created xsi:type="dcterms:W3CDTF">2001-04-20T12:02:46Z</dcterms:created>
  <dcterms:modified xsi:type="dcterms:W3CDTF">2021-11-16T10:56:38Z</dcterms:modified>
  <cp:category/>
  <cp:version/>
  <cp:contentType/>
  <cp:contentStatus/>
</cp:coreProperties>
</file>