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79" activeTab="0"/>
  </bookViews>
  <sheets>
    <sheet name="Титул" sheetId="1" r:id="rId1"/>
    <sheet name="Мазмуну" sheetId="2" r:id="rId2"/>
    <sheet name="T1-2" sheetId="3" r:id="rId3"/>
    <sheet name="T3-4" sheetId="4" r:id="rId4"/>
    <sheet name="T2" sheetId="5" state="hidden" r:id="rId5"/>
    <sheet name="T4" sheetId="6" state="hidden" r:id="rId6"/>
    <sheet name="T5-6" sheetId="7" r:id="rId7"/>
    <sheet name="T6" sheetId="8" state="hidden" r:id="rId8"/>
    <sheet name="T7" sheetId="9" r:id="rId9"/>
    <sheet name="T8" sheetId="10" r:id="rId10"/>
    <sheet name="Т9" sheetId="11" r:id="rId11"/>
    <sheet name="T10-11" sheetId="12" r:id="rId12"/>
    <sheet name="Байланыш" sheetId="13" r:id="rId13"/>
    <sheet name="T10" sheetId="14" state="hidden" r:id="rId14"/>
  </sheets>
  <definedNames/>
  <calcPr fullCalcOnLoad="1"/>
</workbook>
</file>

<file path=xl/sharedStrings.xml><?xml version="1.0" encoding="utf-8"?>
<sst xmlns="http://schemas.openxmlformats.org/spreadsheetml/2006/main" count="489" uniqueCount="296">
  <si>
    <t>Размер выданного</t>
  </si>
  <si>
    <t>На срок до</t>
  </si>
  <si>
    <t>На срок от 1</t>
  </si>
  <si>
    <t>микрокредита</t>
  </si>
  <si>
    <t>3 месяцев</t>
  </si>
  <si>
    <t>года до 3 лет</t>
  </si>
  <si>
    <t>физическим лицам</t>
  </si>
  <si>
    <t>А</t>
  </si>
  <si>
    <t>До 2.5 тыс. сомов</t>
  </si>
  <si>
    <t>От 2.5 до 5 тыс.сомов</t>
  </si>
  <si>
    <t>От 5тыс. до 25 тыс.сомов</t>
  </si>
  <si>
    <t>От 25тыс. до 50 тыс.сомов</t>
  </si>
  <si>
    <t>Свыше 50 тыс.сомов</t>
  </si>
  <si>
    <t>Итого</t>
  </si>
  <si>
    <t>На срок от 3</t>
  </si>
  <si>
    <t>до 6 месяцев</t>
  </si>
  <si>
    <t>На срок от 6</t>
  </si>
  <si>
    <t>до 12 месяцев</t>
  </si>
  <si>
    <t>На срок свыше</t>
  </si>
  <si>
    <t>3 лет</t>
  </si>
  <si>
    <t>Промышленного производства</t>
  </si>
  <si>
    <t>деревообрабатывающее производство</t>
  </si>
  <si>
    <t>легкая промышленность</t>
  </si>
  <si>
    <t>производство кондитерских изделий</t>
  </si>
  <si>
    <t>производство макаронных изделий</t>
  </si>
  <si>
    <t>производство масла и жиров</t>
  </si>
  <si>
    <t>переработка мяса и молока</t>
  </si>
  <si>
    <t>мукомольно-крупяное и комбикормовое производство</t>
  </si>
  <si>
    <t>прочие виды промышленного производства</t>
  </si>
  <si>
    <t>Сельского хозяйства</t>
  </si>
  <si>
    <t>Транспорта и связи</t>
  </si>
  <si>
    <t>Строительства</t>
  </si>
  <si>
    <t>Торговли и общественного питания</t>
  </si>
  <si>
    <t>Прочие</t>
  </si>
  <si>
    <t>ВСЕГО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</si>
  <si>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</si>
  <si>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</si>
  <si>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</si>
  <si>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</si>
  <si>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</si>
  <si>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</si>
  <si>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</si>
  <si>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</si>
  <si>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Мужчины</t>
  </si>
  <si>
    <t>Женщины</t>
  </si>
  <si>
    <t xml:space="preserve">    В возрасте</t>
  </si>
  <si>
    <t>от 35 до 55 лет</t>
  </si>
  <si>
    <t xml:space="preserve">физическим лицам          </t>
  </si>
  <si>
    <t xml:space="preserve">Всего  </t>
  </si>
  <si>
    <t xml:space="preserve">На срок от 1 </t>
  </si>
  <si>
    <t xml:space="preserve">На срок от 6 </t>
  </si>
  <si>
    <t xml:space="preserve">Размер выданного         </t>
  </si>
  <si>
    <t xml:space="preserve">микрокредита             </t>
  </si>
  <si>
    <t xml:space="preserve">3 месяцев </t>
  </si>
  <si>
    <t>Таблица 2. Количество получателей микрокредитов в 2000 году</t>
  </si>
  <si>
    <t>Таблица 4. Задолженность населения по полученным микрокредитам, по состоянию на 1 января 2001г.</t>
  </si>
  <si>
    <t>Таблица 6. Размер задолженности по микрокредитам, в среднем на 1 получателя по состоянию</t>
  </si>
  <si>
    <t>Таблица 10. Половозрастной состав получателей микрокредитов</t>
  </si>
  <si>
    <t>Всего</t>
  </si>
  <si>
    <t xml:space="preserve">Размер выданного    </t>
  </si>
  <si>
    <t xml:space="preserve">микрокредита   </t>
  </si>
  <si>
    <t xml:space="preserve">физическим лицам  </t>
  </si>
  <si>
    <t xml:space="preserve">А            </t>
  </si>
  <si>
    <t xml:space="preserve"> 3 лет</t>
  </si>
  <si>
    <t xml:space="preserve">А                  </t>
  </si>
  <si>
    <t xml:space="preserve">Всего    </t>
  </si>
  <si>
    <t xml:space="preserve">                          (тыс.сом)</t>
  </si>
  <si>
    <t xml:space="preserve">                           (человек)</t>
  </si>
  <si>
    <t xml:space="preserve">                    на 1 января 2001г.</t>
  </si>
  <si>
    <t xml:space="preserve">                           (тыс.сом)</t>
  </si>
  <si>
    <t>до 25 лет</t>
  </si>
  <si>
    <t>от 25 до 35 лет</t>
  </si>
  <si>
    <t>от 45 до 55 лет</t>
  </si>
  <si>
    <t>старше 55 лет</t>
  </si>
  <si>
    <t xml:space="preserve">                              (человек)</t>
  </si>
  <si>
    <t>Выдано микрокредитов - всего</t>
  </si>
  <si>
    <t>Cтатистический бюллетень</t>
  </si>
  <si>
    <t>До 10 тыс. сомов</t>
  </si>
  <si>
    <t xml:space="preserve">          в том числе за счет:</t>
  </si>
  <si>
    <t xml:space="preserve">Заемных  средств </t>
  </si>
  <si>
    <t xml:space="preserve">Собственных средств </t>
  </si>
  <si>
    <t>Кыргызская Республика</t>
  </si>
  <si>
    <t>из них женщины</t>
  </si>
  <si>
    <t>Ремонта автомобилей; станции технического обслуживания</t>
  </si>
  <si>
    <t xml:space="preserve">о микрокредитовании населения </t>
  </si>
  <si>
    <t>В процентах к общей сумме  выданных  кредитов</t>
  </si>
  <si>
    <t>В процентах к общей сумме выданных кредитов</t>
  </si>
  <si>
    <t>г.Ош</t>
  </si>
  <si>
    <t>От 25 тыс. до 50 тыс. сомов</t>
  </si>
  <si>
    <t xml:space="preserve">На срок от 3 до 6 месяцев
</t>
  </si>
  <si>
    <t xml:space="preserve">На срок от 6 до 12 месяцев
</t>
  </si>
  <si>
    <t xml:space="preserve">На срок до 3 месяцев
</t>
  </si>
  <si>
    <t xml:space="preserve"> Размер выданного
микрокредита  физическим лицам</t>
  </si>
  <si>
    <t xml:space="preserve">                          </t>
  </si>
  <si>
    <t>Число получателей</t>
  </si>
  <si>
    <t>Транспорт жана байланыш</t>
  </si>
  <si>
    <t>Курулуш</t>
  </si>
  <si>
    <t>Менчик каражаттардан</t>
  </si>
  <si>
    <t>кредитов и займов донорских организаций КР</t>
  </si>
  <si>
    <t>кредитов  от  международных финансово-кредитных учреждений</t>
  </si>
  <si>
    <t>кредитов  от  международных финансово-кредитных организаций и доноров</t>
  </si>
  <si>
    <t>Жалал-Абад облусу</t>
  </si>
  <si>
    <t>Нарын облусу</t>
  </si>
  <si>
    <t>Ош облусу</t>
  </si>
  <si>
    <t>Талас облусу</t>
  </si>
  <si>
    <t>Бишкек ш.</t>
  </si>
  <si>
    <t>Ош ш.</t>
  </si>
  <si>
    <t>Баткен облусу</t>
  </si>
  <si>
    <t>Кыргыз Республикасы</t>
  </si>
  <si>
    <t>анын ичинен аялдар</t>
  </si>
  <si>
    <t xml:space="preserve">Алуучулардын саны </t>
  </si>
  <si>
    <t xml:space="preserve">3 айга 
чейинки
мөөнөткө </t>
  </si>
  <si>
    <t>1 жылдан 3 жылга чейинки мөөнөткө</t>
  </si>
  <si>
    <t>3 жылдан жогорку  мөөнөткө</t>
  </si>
  <si>
    <t>Ысык-Көл облусу</t>
  </si>
  <si>
    <t>Чүй облусу</t>
  </si>
  <si>
    <t xml:space="preserve">10 миң сомго чейин  </t>
  </si>
  <si>
    <t xml:space="preserve">  Маалымдама:</t>
  </si>
  <si>
    <t>Справочно:</t>
  </si>
  <si>
    <t xml:space="preserve">Өнөр жай өндүрүшү </t>
  </si>
  <si>
    <t>Төлөнгөн кредиттер</t>
  </si>
  <si>
    <t>Жеке жактарга берилген микрокредиттердин өлчөмү</t>
  </si>
  <si>
    <t>Свыше 300 тыс. сомов</t>
  </si>
  <si>
    <t>Сумма,
 млн. сомов</t>
  </si>
  <si>
    <t xml:space="preserve">Ош ш. </t>
  </si>
  <si>
    <t>статистикалык бюллетень</t>
  </si>
  <si>
    <t xml:space="preserve">3 айдан 6 айга чейинки мөөнөткө </t>
  </si>
  <si>
    <t>6 айдан 12 айга чейинки мөөнөткө</t>
  </si>
  <si>
    <t>10 миң сомдон 25 миң сомго чейин</t>
  </si>
  <si>
    <t>25 миң сомдон 50 миң сомго чейин</t>
  </si>
  <si>
    <t>300 миң сомдон жогору</t>
  </si>
  <si>
    <t>50 миң сомдон 300 миң сомго чейин</t>
  </si>
  <si>
    <t>Баары</t>
  </si>
  <si>
    <t>25 миңден 50 миң сомго чейин</t>
  </si>
  <si>
    <t>Берилген микрокредиттер - бардыгы</t>
  </si>
  <si>
    <t>анын ичинде төмөнкү тармактардагы ишмердиктерди уюштуруу үчүн:</t>
  </si>
  <si>
    <t>жыгач иштетүү өндүрүшү</t>
  </si>
  <si>
    <t>кондитердик азыктар өндүрүшү</t>
  </si>
  <si>
    <t>макарон азыктары өндүрүшү</t>
  </si>
  <si>
    <t>май менен тоң май өндүрүшү</t>
  </si>
  <si>
    <t>эт менен сүттү кайра иштетүү</t>
  </si>
  <si>
    <t>өнөр жай өндүрүшүнүн башка түрлөрү</t>
  </si>
  <si>
    <t>Айыл чарбасы</t>
  </si>
  <si>
    <t>Соода жана коомдук тамактануу</t>
  </si>
  <si>
    <t>Башкалар</t>
  </si>
  <si>
    <t>керектөөчүлүк кредиттери</t>
  </si>
  <si>
    <t>ипотекалык кредит берүү</t>
  </si>
  <si>
    <t>Берилген кредиттердин жалпы суммасына карата пайыз менен</t>
  </si>
  <si>
    <t xml:space="preserve">анын ичинен төмөнкүлөрдүн эсебинен:     </t>
  </si>
  <si>
    <t>Зайым каражаттарынан</t>
  </si>
  <si>
    <t>КРнын донор уюмдарынан  кредиттери жана зайымдары</t>
  </si>
  <si>
    <t>КРнын финансылык-кредиттик уюмдарынын  кредиттери жана зайымдары</t>
  </si>
  <si>
    <t>эл аралык финансылык -кредиттик уюмдардын жана донорлордун кредиттери</t>
  </si>
  <si>
    <t>Суммасы,
 млн. сом</t>
  </si>
  <si>
    <t>Число 
получателей, человек</t>
  </si>
  <si>
    <t xml:space="preserve">Причитающаяся  сумма  возврата  кредита </t>
  </si>
  <si>
    <t>Погашено  кредитов</t>
  </si>
  <si>
    <t xml:space="preserve">     (млн. сомов)</t>
  </si>
  <si>
    <t xml:space="preserve">    (процентов)</t>
  </si>
  <si>
    <t xml:space="preserve">    (человек)</t>
  </si>
  <si>
    <t>ипотечное кредитование</t>
  </si>
  <si>
    <t>потребительские кредиты</t>
  </si>
  <si>
    <t>От 10 тыс. до 25 тыс. сомов</t>
  </si>
  <si>
    <t>От 50 тыс. до 300 тыс.сомов</t>
  </si>
  <si>
    <t>От 25 тыс.  до 50 тыс. сомов</t>
  </si>
  <si>
    <t>От 50 тыс. до 300 тыс. сомов</t>
  </si>
  <si>
    <t>На срок 
свыше 3 лет</t>
  </si>
  <si>
    <t>На срок от 1 года до 3 лет</t>
  </si>
  <si>
    <r>
      <t xml:space="preserve">анын ичинен:                                   </t>
    </r>
    <r>
      <rPr>
        <b/>
        <i/>
        <sz val="9"/>
        <rFont val="Times New Roman"/>
        <family val="1"/>
      </rPr>
      <t xml:space="preserve"> в том числе:</t>
    </r>
  </si>
  <si>
    <r>
      <t xml:space="preserve">Бардыгы 
</t>
    </r>
    <r>
      <rPr>
        <b/>
        <i/>
        <sz val="9"/>
        <rFont val="Times New Roman"/>
        <family val="1"/>
      </rPr>
      <t>Всего</t>
    </r>
  </si>
  <si>
    <t xml:space="preserve">        анын ичинен: 
   мөөнөтү өткөн карыз</t>
  </si>
  <si>
    <t xml:space="preserve">  (млн. сомов)</t>
  </si>
  <si>
    <t xml:space="preserve">                              (адам)</t>
  </si>
  <si>
    <t>Число получателей, человек</t>
  </si>
  <si>
    <t>Берилген кредиттердин суммасы 
млн. сом</t>
  </si>
  <si>
    <t>производство 
 хлеба и хлебобулочных изделий</t>
  </si>
  <si>
    <t>нан жана нан азыктары 
 өндүрүшү</t>
  </si>
  <si>
    <t>Бытового обслуживания 
 населения</t>
  </si>
  <si>
    <t>Калкты турмуш-тиричиликтик жактан
 тейлөө</t>
  </si>
  <si>
    <t>Автоунааларды оңдоо; техникалык 
 тейлөө станциялары</t>
  </si>
  <si>
    <t>Суммасы,
млн. сом</t>
  </si>
  <si>
    <t>Алуучулардын саны, 
адам</t>
  </si>
  <si>
    <t xml:space="preserve">   анын ичинен: 
депозиттерден     </t>
  </si>
  <si>
    <t xml:space="preserve">     из них:                                 
депозитов</t>
  </si>
  <si>
    <t>займы от учредителей физических лиц/от учредителей юридических лиц</t>
  </si>
  <si>
    <t>жеке жактардын түзүүчүлөрүнүн/юридикалык жактардын түзүүчүлөрүнүн зайымдары</t>
  </si>
  <si>
    <t>эл аралык финансылык-кредиттик мекемелердин 
 кредиттери</t>
  </si>
  <si>
    <t xml:space="preserve"> Кыргызская Республика</t>
  </si>
  <si>
    <t>Алуучулардын саны,
 адам</t>
  </si>
  <si>
    <r>
      <t xml:space="preserve">Отчеттук мезгилде берилгени
</t>
    </r>
    <r>
      <rPr>
        <b/>
        <i/>
        <sz val="9"/>
        <rFont val="Times New Roman"/>
        <family val="1"/>
      </rPr>
      <t>Выдано за отчетный период</t>
    </r>
  </si>
  <si>
    <r>
      <t xml:space="preserve">Берилген кредиттердин жалпы суммасына карата пайыз менен
</t>
    </r>
    <r>
      <rPr>
        <b/>
        <i/>
        <sz val="9"/>
        <rFont val="Times New Roman"/>
        <family val="1"/>
      </rPr>
      <t>В процентах к обшей сумме выданных кредитов</t>
    </r>
  </si>
  <si>
    <t xml:space="preserve">                                  (адам)</t>
  </si>
  <si>
    <r>
      <t xml:space="preserve">Отчеттук мезгил 
</t>
    </r>
    <r>
      <rPr>
        <b/>
        <i/>
        <sz val="9"/>
        <rFont val="Times New Roman"/>
        <family val="1"/>
      </rPr>
      <t>Отчетный период</t>
    </r>
  </si>
  <si>
    <t>Кайтарылуучу кредиттин тиешелүү суммасы</t>
  </si>
  <si>
    <t xml:space="preserve">                                (пайыз менен)</t>
  </si>
  <si>
    <t xml:space="preserve">                            (млн. сом)</t>
  </si>
  <si>
    <t xml:space="preserve">   </t>
  </si>
  <si>
    <t xml:space="preserve">                               (адам)</t>
  </si>
  <si>
    <t xml:space="preserve">       (человек)</t>
  </si>
  <si>
    <t xml:space="preserve">                               (миң сом)</t>
  </si>
  <si>
    <t>Бир алуучуга карата кредиттин орточо өлчөмү, 
миң сом</t>
  </si>
  <si>
    <t>жеңил өнөр жай</t>
  </si>
  <si>
    <t>жашылча- жемиш консервалары өндүрүшү</t>
  </si>
  <si>
    <t>ун-акшак жана кошмо тоют 
 өндүрүшү</t>
  </si>
  <si>
    <t>626073, 625591</t>
  </si>
  <si>
    <t xml:space="preserve">На срок от 3 
до 6 месяцев
</t>
  </si>
  <si>
    <t xml:space="preserve">На срок от 6 
до 12 месяцев
</t>
  </si>
  <si>
    <t>КРнын мамлекеттик органдарынын кредиттери жана 
зайымдары</t>
  </si>
  <si>
    <t>кредиты и займов от государственных 
 органов КР</t>
  </si>
  <si>
    <t>Финансы статистикасы бөлүмү</t>
  </si>
  <si>
    <t xml:space="preserve">Бекитилген мөөнөттөргө ылайык төлөнгөндөр </t>
  </si>
  <si>
    <t>Погашено в соответствии  с  установленными сроками</t>
  </si>
  <si>
    <t>Списано кредитов за счет резерва на покрытие
  потенциальных  убытков</t>
  </si>
  <si>
    <t>г. Бишкек</t>
  </si>
  <si>
    <t>г. Ош</t>
  </si>
  <si>
    <r>
      <t xml:space="preserve">Бекитилген мөөнөттөргө ылайык микрокредиттерди
 </t>
    </r>
    <r>
      <rPr>
        <sz val="9"/>
        <color indexed="8"/>
        <rFont val="Times New Roman"/>
        <family val="1"/>
      </rPr>
      <t>кайтаруунун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деңгээли, пайыз менен </t>
    </r>
  </si>
  <si>
    <t xml:space="preserve">   (тысяч сомов)</t>
  </si>
  <si>
    <t xml:space="preserve">          из нее:
   просроченная  задолженность</t>
  </si>
  <si>
    <t>Средний размер кредита на одного получателя, 
 тыс. сомов</t>
  </si>
  <si>
    <t>Сумма выданных кредитов,
 млн. сомов</t>
  </si>
  <si>
    <t>производство 
 плодово-овощных консервов</t>
  </si>
  <si>
    <t>в том числе для организации 
деятельности в области:</t>
  </si>
  <si>
    <t>кредитов и займов от финансово-
кредитных организаций КР</t>
  </si>
  <si>
    <r>
      <t xml:space="preserve">Бир алуучуга карата кредиттин орточо өлчөмү, 
миң сом
</t>
    </r>
    <r>
      <rPr>
        <b/>
        <i/>
        <sz val="9"/>
        <rFont val="Times New Roman"/>
        <family val="1"/>
      </rPr>
      <t xml:space="preserve">
Средний размер кредита на одного получателя 
 тыс. сомов</t>
    </r>
  </si>
  <si>
    <t xml:space="preserve">             (млн. сомов)</t>
  </si>
  <si>
    <t xml:space="preserve">                                  (млн. сом)</t>
  </si>
  <si>
    <t>Уровень возвратности микрокредитов в соответствии 
 с установленными сроками, в процентах</t>
  </si>
  <si>
    <t xml:space="preserve">                              (млн. сом)</t>
  </si>
  <si>
    <t>Кыргыз  Республикасынын Улуттук статистика комитети</t>
  </si>
  <si>
    <t>Национальный статистический комитет Кыргызской Республики</t>
  </si>
  <si>
    <t>Потенциалдуу чыгымдарды жабуу үчүн резервдин эсебинен
жокко чыгарылган кредиттер</t>
  </si>
  <si>
    <t>-</t>
  </si>
  <si>
    <r>
      <t xml:space="preserve"> 2-таблица. Микрокредит алуучулардын саны. </t>
    </r>
    <r>
      <rPr>
        <i/>
        <sz val="10"/>
        <rFont val="Times New Roman"/>
        <family val="1"/>
      </rPr>
      <t xml:space="preserve">Число получателей микрокредитов </t>
    </r>
  </si>
  <si>
    <r>
      <t xml:space="preserve"> 3-таблица. Берилген микрокредиттердин орточо өлчөнгөн жылдык пайыздык коюму
                   </t>
    </r>
    <r>
      <rPr>
        <i/>
        <sz val="10"/>
        <rFont val="Times New Roman"/>
        <family val="1"/>
      </rPr>
      <t xml:space="preserve"> Средневзвешенная годовая процентная ставка по выданным микрокредитам</t>
    </r>
  </si>
  <si>
    <r>
      <t xml:space="preserve"> 8-таблица. Калкка микрокредиттерди берүү каражаттарынын булактары. </t>
    </r>
    <r>
      <rPr>
        <i/>
        <sz val="10"/>
        <rFont val="Times New Roman"/>
        <family val="1"/>
      </rPr>
      <t>Источники средств кредитования населения</t>
    </r>
  </si>
  <si>
    <r>
      <t xml:space="preserve"> 9-таблица. Аймактар боюнча калкка микрокредиттердин берилиши. </t>
    </r>
    <r>
      <rPr>
        <i/>
        <sz val="10"/>
        <rFont val="Times New Roman"/>
        <family val="1"/>
      </rPr>
      <t>Микрокредитование населения по территории</t>
    </r>
  </si>
  <si>
    <r>
      <t xml:space="preserve"> 10-таблица. Аймактар боюнча аялдарга микрокредиттердин берилиши.</t>
    </r>
    <r>
      <rPr>
        <i/>
        <sz val="10"/>
        <rFont val="Times New Roman"/>
        <family val="1"/>
      </rPr>
      <t xml:space="preserve"> Микрокредитование женщин по территории  </t>
    </r>
  </si>
  <si>
    <r>
      <t xml:space="preserve"> 11-таблица. Микрокредиттердин кайтарылышы. </t>
    </r>
    <r>
      <rPr>
        <i/>
        <sz val="10"/>
        <rFont val="Times New Roman"/>
        <family val="1"/>
      </rPr>
      <t xml:space="preserve">Возвратность микрокредитов   </t>
    </r>
  </si>
  <si>
    <r>
      <t xml:space="preserve">Байланыш маалыматтары. </t>
    </r>
    <r>
      <rPr>
        <i/>
        <sz val="10"/>
        <rFont val="Times New Roman"/>
        <family val="1"/>
      </rPr>
      <t>Контактные данные</t>
    </r>
  </si>
  <si>
    <t xml:space="preserve">Баш сөз        </t>
  </si>
  <si>
    <t>Бюллетень Кыргыз Республикасынын Улуттук статистика комитетинин финансы статистикасы бөлүмүнүн адистери тарабынан даярдалды.</t>
  </si>
  <si>
    <t>Пайдалануучулар расмий статистиканын маалыматтарын жана тиешелүү метамаалыматтарды пайдаланууда алардын булагына шилтеме берүүгө милдеттүү ("Расмий статистика жөнүндө" Кыргыз Республикасынын Мыйзамынын 30-беренеси).</t>
  </si>
  <si>
    <t>Предисловие</t>
  </si>
  <si>
    <t>Бюллетень подготовлен специалистами отдела статистики финансов Национального статистического комитета Кыргызской Республики.</t>
  </si>
  <si>
    <t>Пользователи при использовании данных официальной статистики и соответствующих метаданных обязаны ссылаться на их источник 
(статья 30 Закона Кыргызской Республики "Об официальной статистике").</t>
  </si>
  <si>
    <r>
      <t xml:space="preserve"> 1-таблица. Калкка берилген микрокредиттердин көлөмү.  </t>
    </r>
    <r>
      <rPr>
        <i/>
        <sz val="10"/>
        <rFont val="Times New Roman"/>
        <family val="1"/>
      </rPr>
      <t xml:space="preserve">Объем микрокредитов, выданных населению          </t>
    </r>
    <r>
      <rPr>
        <sz val="10"/>
        <rFont val="Times New Roman"/>
        <family val="1"/>
      </rPr>
      <t xml:space="preserve">    </t>
    </r>
  </si>
  <si>
    <t>Аткаргандар. Исполнители:</t>
  </si>
  <si>
    <r>
      <t xml:space="preserve">Улуттук статистика комитетинин финансы статистикасы бөлүмү
</t>
    </r>
    <r>
      <rPr>
        <b/>
        <i/>
        <sz val="12"/>
        <rFont val="Times New Roman"/>
        <family val="1"/>
      </rPr>
      <t>Отдел статистики финансов Национального статистического комитета</t>
    </r>
  </si>
  <si>
    <t>Абдукадирова М.А.        тел.: 62-55-91</t>
  </si>
  <si>
    <r>
      <t xml:space="preserve">Интеллектуалдык маалыматтар борборунун финансы статистикасы жана улуттук эсептердин
  маалыматтарын даярдоо бөлүмү
</t>
    </r>
    <r>
      <rPr>
        <b/>
        <i/>
        <sz val="12"/>
        <rFont val="Times New Roman"/>
        <family val="1"/>
      </rPr>
      <t xml:space="preserve">Отдел ПДС финансов и национальных счетов  Центра интеллектуальных данных </t>
    </r>
  </si>
  <si>
    <t>Красникова Ю.В.     тел.: 62-60-83</t>
  </si>
  <si>
    <t>тел.: 62-60-78</t>
  </si>
  <si>
    <t>Тираж         экз. заказ</t>
  </si>
  <si>
    <t>Кыргыз Республикасынын Улуттук статистика комитети</t>
  </si>
  <si>
    <t>Интеллектуалдык маалыматтар борборунун полиграфиялык иштер бөлүмү</t>
  </si>
  <si>
    <t>Отдел полиграфической работы и издания</t>
  </si>
  <si>
    <t>калкка микрокредиттерди берүү жөнүндө</t>
  </si>
  <si>
    <t>Мазмуну</t>
  </si>
  <si>
    <t xml:space="preserve">Электронная версия бюллетеня доступна 
для пользователей на официальном сайте Нацстаткома по адресу: 
www.stat.kg/ru/statistics/finansy/, а также 
c использованием  прилагаемого QR - кода. 
</t>
  </si>
  <si>
    <t>Бюллетендин электрондук версиясы колдонуучулар 
үчүн Улутстаткомдун расмий сайтында http://www.stat.kg/kg/statistics/finansy/ дареги боюнча жеткиликтүү, ошондой эле тиркелген QR коду менен да пайдаланууга болот.</t>
  </si>
  <si>
    <t xml:space="preserve"> Бет</t>
  </si>
  <si>
    <t xml:space="preserve">Төраганын биринчи орун басары                                                                                                Н. Керималиева </t>
  </si>
  <si>
    <t>Бишкек  2023</t>
  </si>
  <si>
    <t xml:space="preserve"> в январе-сентябре 2023 года</t>
  </si>
  <si>
    <r>
      <t xml:space="preserve"> 4-таблица. 2023-жылдын 1-октябрына карата абалы боюнча  алынган микрокредиттер боюнча калктын карызы
                     </t>
    </r>
    <r>
      <rPr>
        <i/>
        <sz val="10"/>
        <rFont val="Times New Roman"/>
        <family val="1"/>
      </rPr>
      <t>Задолженность населения по полученным микрокредитам по состоянию на 1 октября 2023 года</t>
    </r>
  </si>
  <si>
    <r>
      <t xml:space="preserve"> 5-таблица. 2023-жылдын 1-октябрына карата абалы боюнча карызы бар микрокредит алуучулардын саны
                   </t>
    </r>
    <r>
      <rPr>
        <i/>
        <sz val="10"/>
        <rFont val="Times New Roman"/>
        <family val="1"/>
      </rPr>
      <t xml:space="preserve"> Число получателей микрокредитов, имеющих задолженность по состоянию на 1 октября 2023 года</t>
    </r>
  </si>
  <si>
    <r>
      <t xml:space="preserve"> 6-таблица. 2023-жылдын 1-октябрына карата абалы боюнча микрокредиттер боюнча карыздын 1 алуучуга туура келген орточо өлчөмү
                     </t>
    </r>
    <r>
      <rPr>
        <i/>
        <sz val="10"/>
        <rFont val="Times New Roman"/>
        <family val="1"/>
      </rPr>
      <t>Размер задолженности по микрокредитам, в среднем на 1 получателя по состоянию на 1 октября 2023 года</t>
    </r>
  </si>
  <si>
    <t>1-таблица. 2023-жылдын январь-сентябрындагы калкка 
                     берилген микрокредиттердин көлөмү</t>
  </si>
  <si>
    <t xml:space="preserve">Объем микрокредитов, выданных 
  населению в январе-сентябре 2023 года </t>
  </si>
  <si>
    <t xml:space="preserve">2-таблица. 2023-жылдын январь-сентябрындагы
                      микрокредит алуучулардын саны  </t>
  </si>
  <si>
    <t xml:space="preserve">  Число получателей микрокредитов
     в январе-сентябре 2023 года</t>
  </si>
  <si>
    <t>3-таблица. 2023-жылдын январь-сентябрында берилген 
                  микрокредиттердин орточо өлчөнгөн жылдык пайыздык коюму</t>
  </si>
  <si>
    <t>Средневзвешенная годовая процентная ставка по микрокредитам, выданным в январе-сентябре 2023 года</t>
  </si>
  <si>
    <t>4-таблица. 2023-жылдын 1-октябрына карата абалы боюнча 
                    алынган микрокредиттер боюнча калктын карызы</t>
  </si>
  <si>
    <t>Задолженность населения по полученным микрокредитам по состоянию на 1 октября 2023 года</t>
  </si>
  <si>
    <t>5-таблица. 2023-жылдын 1-октябрына карата абалы боюнча 
                    карызы бар микрокредит алуучулардын саны</t>
  </si>
  <si>
    <t>Число получателей микрокредитов, имеющих задолженность по состоянию на 1 октября 2023 года</t>
  </si>
  <si>
    <t>6-таблица. 2023-жылдын 1-октябрына карата абалы боюнча 
микрокредиттер боюнча карыздын 1 алуучуга туура келген орточо өлчөмү</t>
  </si>
  <si>
    <t>Размер задолженности по микрокредитам, в среднем на 1 получателя по состоянию на 1 октября 2023 года</t>
  </si>
  <si>
    <t xml:space="preserve">7-таблица. 2023-жылдын январь-сентябрындагы калктын алган  микрокредиттеринин алуу максаты
                     </t>
  </si>
  <si>
    <t>Цель получения микрокредитов населением 
 в январе-сентябре 2023 года</t>
  </si>
  <si>
    <t xml:space="preserve">8-таблица. 2023-жылдын январь-сентябрындагы калкка
                      микрокредиттерди берүү каражаттарынын булактары </t>
  </si>
  <si>
    <t>Источники средств кредитования населения в январе-сентябре 2023 года</t>
  </si>
  <si>
    <t>9-таблица. 2023-жылдын январь-сентябрындагы аймактар боюнча
                      калкка микрокредиттердин берилиши</t>
  </si>
  <si>
    <t xml:space="preserve">Микрокредитование населения по территории
  в январе-сентябре 2023 года </t>
  </si>
  <si>
    <t>10-таблица. 2023-жылдын январь-сентябрындагы аймактар боюнча
                      аялдарга микрокредиттердин берилиши</t>
  </si>
  <si>
    <t>Микрокредитование женщин по территории  
 в январе-сентябре 2023 года</t>
  </si>
  <si>
    <t>11-таблица. 2023-жылдын январь-сентябрындагы
                        микрокредиттердин кайтарылышы</t>
  </si>
  <si>
    <t xml:space="preserve">        Возвратность микрокредитов  
         в  январе-сентябре 2023 года</t>
  </si>
  <si>
    <t>2023-жылдын январь-сентябрындагы</t>
  </si>
  <si>
    <t>2023-жылдын 
1-октябрына карата абалы боюнча кредиттер боюнча карыздар, 
млн. сом</t>
  </si>
  <si>
    <t>Задолженность 
по кредитам по состоянию на 
1 октября 2023 года, 
млн. сомов</t>
  </si>
  <si>
    <r>
      <t xml:space="preserve">2023-жылдын 1-октябрына карата абалы боюнча карыздар
</t>
    </r>
    <r>
      <rPr>
        <b/>
        <i/>
        <sz val="9"/>
        <rFont val="Times New Roman"/>
        <family val="1"/>
      </rPr>
      <t>Задолженность по состоянию 
на 1 октября 2023 года</t>
    </r>
  </si>
  <si>
    <r>
      <t xml:space="preserve"> 7-таблица. Калктын алган  микрокредиттеринин алуу максаты. </t>
    </r>
    <r>
      <rPr>
        <i/>
        <sz val="10"/>
        <rFont val="Times New Roman"/>
        <family val="1"/>
      </rPr>
      <t xml:space="preserve">Цель получения микрокредитов населением </t>
    </r>
  </si>
  <si>
    <t xml:space="preserve"> «2023-жылдын январь-сентябрындагы калкка микрокредиттерди берүү жөнүндө» статистикалык бюллетени микрокредиттик уюмдар тарабынан 
 калкка  микрокредиттерди берүү тууралуу статистикалык маалыматтарды камтыйт.</t>
  </si>
  <si>
    <t>Статистический бюллетень «О микрокредитовании населения в январе-сентябре 2023 года» содержит статистические данные о микрокредитовании населения  микрокредитными организациями.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</si>
</sst>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"/>
  </numFmts>
  <fonts count="73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sz val="12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sz val="8.5"/>
      <name val="Kyrghyz Times"/>
      <family val="0"/>
    </font>
    <font>
      <b/>
      <sz val="12"/>
      <color indexed="10"/>
      <name val="Times New Roman"/>
      <family val="1"/>
    </font>
    <font>
      <b/>
      <sz val="9"/>
      <name val="Times New Roman Cyr"/>
      <family val="0"/>
    </font>
    <font>
      <b/>
      <i/>
      <sz val="9"/>
      <name val="Times New Roman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8" fillId="0" borderId="0" xfId="0" applyNumberFormat="1" applyFont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left" vertical="center" wrapText="1"/>
    </xf>
    <xf numFmtId="179" fontId="8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0" fontId="1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179" fontId="7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3" fontId="7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179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horizontal="left" wrapText="1" indent="2"/>
    </xf>
    <xf numFmtId="0" fontId="11" fillId="0" borderId="0" xfId="0" applyFont="1" applyAlignment="1">
      <alignment horizontal="left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14" fillId="0" borderId="14" xfId="0" applyFont="1" applyBorder="1" applyAlignment="1" applyProtection="1">
      <alignment horizontal="center" vertical="top" wrapText="1"/>
      <protection locked="0"/>
    </xf>
    <xf numFmtId="0" fontId="18" fillId="0" borderId="0" xfId="0" applyFont="1" applyAlignment="1">
      <alignment horizontal="left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horizontal="left" wrapText="1" indent="1"/>
      <protection locked="0"/>
    </xf>
    <xf numFmtId="0" fontId="11" fillId="0" borderId="0" xfId="0" applyFont="1" applyBorder="1" applyAlignment="1" applyProtection="1">
      <alignment horizontal="left" indent="1"/>
      <protection locked="0"/>
    </xf>
    <xf numFmtId="0" fontId="7" fillId="0" borderId="15" xfId="0" applyFont="1" applyBorder="1" applyAlignment="1" applyProtection="1">
      <alignment wrapText="1"/>
      <protection locked="0"/>
    </xf>
    <xf numFmtId="0" fontId="11" fillId="0" borderId="15" xfId="0" applyFont="1" applyBorder="1" applyAlignment="1" applyProtection="1">
      <alignment horizontal="left" wrapText="1" inden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14" fillId="0" borderId="11" xfId="0" applyFont="1" applyBorder="1" applyAlignment="1" applyProtection="1">
      <alignment horizontal="left" wrapText="1" inden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left" wrapText="1" indent="1"/>
      <protection locked="0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7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9" fontId="7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7" fillId="0" borderId="11" xfId="0" applyFont="1" applyBorder="1" applyAlignment="1" applyProtection="1">
      <alignment wrapText="1"/>
      <protection locked="0"/>
    </xf>
    <xf numFmtId="0" fontId="11" fillId="0" borderId="11" xfId="0" applyFont="1" applyBorder="1" applyAlignment="1" applyProtection="1">
      <alignment horizontal="left" indent="1"/>
      <protection locked="0"/>
    </xf>
    <xf numFmtId="0" fontId="11" fillId="0" borderId="15" xfId="0" applyNumberFormat="1" applyFont="1" applyBorder="1" applyAlignment="1">
      <alignment horizontal="left" wrapText="1" indent="1"/>
    </xf>
    <xf numFmtId="0" fontId="11" fillId="0" borderId="0" xfId="0" applyNumberFormat="1" applyFont="1" applyBorder="1" applyAlignment="1">
      <alignment horizontal="left" wrapText="1" indent="1"/>
    </xf>
    <xf numFmtId="0" fontId="14" fillId="0" borderId="0" xfId="0" applyNumberFormat="1" applyFont="1" applyBorder="1" applyAlignment="1">
      <alignment horizontal="left" wrapText="1" indent="1"/>
    </xf>
    <xf numFmtId="0" fontId="14" fillId="0" borderId="11" xfId="0" applyNumberFormat="1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7" fillId="0" borderId="11" xfId="0" applyFont="1" applyBorder="1" applyAlignment="1">
      <alignment horizontal="left" wrapText="1" indent="1"/>
    </xf>
    <xf numFmtId="0" fontId="14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 indent="2"/>
    </xf>
    <xf numFmtId="0" fontId="11" fillId="0" borderId="11" xfId="0" applyFont="1" applyBorder="1" applyAlignment="1">
      <alignment horizontal="left" wrapText="1" indent="2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0" xfId="0" applyFont="1" applyBorder="1" applyAlignment="1">
      <alignment/>
    </xf>
    <xf numFmtId="177" fontId="12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21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5" applyFont="1" applyFill="1" applyBorder="1" applyAlignment="1">
      <alignment horizontal="left" wrapText="1" indent="2"/>
      <protection/>
    </xf>
    <xf numFmtId="0" fontId="22" fillId="0" borderId="0" xfId="0" applyFont="1" applyBorder="1" applyAlignment="1">
      <alignment horizontal="left" wrapText="1" indent="2"/>
    </xf>
    <xf numFmtId="49" fontId="11" fillId="0" borderId="0" xfId="0" applyNumberFormat="1" applyFont="1" applyFill="1" applyBorder="1" applyAlignment="1">
      <alignment horizontal="left" wrapText="1" indent="2"/>
    </xf>
    <xf numFmtId="0" fontId="23" fillId="0" borderId="0" xfId="0" applyFont="1" applyBorder="1" applyAlignment="1">
      <alignment horizontal="left" wrapText="1" indent="2"/>
    </xf>
    <xf numFmtId="0" fontId="22" fillId="0" borderId="11" xfId="0" applyFont="1" applyBorder="1" applyAlignment="1">
      <alignment horizontal="left" wrapText="1" indent="2"/>
    </xf>
    <xf numFmtId="0" fontId="23" fillId="0" borderId="11" xfId="0" applyFont="1" applyBorder="1" applyAlignment="1">
      <alignment horizontal="left" wrapText="1" indent="2"/>
    </xf>
    <xf numFmtId="0" fontId="7" fillId="0" borderId="11" xfId="0" applyFont="1" applyFill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11" fillId="0" borderId="11" xfId="0" applyFont="1" applyBorder="1" applyAlignment="1">
      <alignment horizontal="left" indent="1"/>
    </xf>
    <xf numFmtId="0" fontId="14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horizontal="left" indent="1"/>
    </xf>
    <xf numFmtId="0" fontId="6" fillId="0" borderId="12" xfId="0" applyFont="1" applyBorder="1" applyAlignment="1">
      <alignment vertical="top"/>
    </xf>
    <xf numFmtId="0" fontId="6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top"/>
    </xf>
    <xf numFmtId="0" fontId="7" fillId="0" borderId="0" xfId="0" applyFont="1" applyAlignment="1" applyProtection="1">
      <alignment horizontal="left" vertical="center"/>
      <protection locked="0"/>
    </xf>
    <xf numFmtId="172" fontId="8" fillId="0" borderId="0" xfId="0" applyNumberFormat="1" applyFont="1" applyAlignment="1">
      <alignment vertical="center"/>
    </xf>
    <xf numFmtId="0" fontId="14" fillId="0" borderId="0" xfId="0" applyFont="1" applyAlignment="1">
      <alignment horizontal="left" indent="2"/>
    </xf>
    <xf numFmtId="0" fontId="7" fillId="0" borderId="0" xfId="0" applyFont="1" applyAlignment="1">
      <alignment horizontal="left" wrapText="1"/>
    </xf>
    <xf numFmtId="0" fontId="25" fillId="0" borderId="0" xfId="0" applyFont="1" applyFill="1" applyAlignment="1">
      <alignment horizontal="left"/>
    </xf>
    <xf numFmtId="3" fontId="7" fillId="0" borderId="0" xfId="0" applyNumberFormat="1" applyFont="1" applyBorder="1" applyAlignment="1">
      <alignment horizontal="right" indent="1"/>
    </xf>
    <xf numFmtId="0" fontId="19" fillId="0" borderId="0" xfId="0" applyFont="1" applyAlignment="1">
      <alignment vertical="top" wrapText="1"/>
    </xf>
    <xf numFmtId="0" fontId="7" fillId="0" borderId="0" xfId="0" applyFont="1" applyAlignment="1">
      <alignment horizontal="left" vertical="center"/>
    </xf>
    <xf numFmtId="0" fontId="14" fillId="33" borderId="14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6" fillId="0" borderId="1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 indent="1"/>
    </xf>
    <xf numFmtId="177" fontId="0" fillId="0" borderId="0" xfId="0" applyNumberFormat="1" applyAlignment="1">
      <alignment/>
    </xf>
    <xf numFmtId="172" fontId="6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0" fontId="11" fillId="0" borderId="0" xfId="0" applyFont="1" applyAlignment="1">
      <alignment horizontal="left" vertical="center" indent="3"/>
    </xf>
    <xf numFmtId="0" fontId="29" fillId="0" borderId="0" xfId="0" applyFont="1" applyAlignment="1">
      <alignment/>
    </xf>
    <xf numFmtId="3" fontId="8" fillId="0" borderId="0" xfId="0" applyNumberFormat="1" applyFont="1" applyAlignment="1">
      <alignment/>
    </xf>
    <xf numFmtId="172" fontId="6" fillId="0" borderId="0" xfId="0" applyNumberFormat="1" applyFont="1" applyBorder="1" applyAlignment="1">
      <alignment/>
    </xf>
    <xf numFmtId="172" fontId="2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Border="1" applyAlignment="1">
      <alignment/>
    </xf>
    <xf numFmtId="0" fontId="30" fillId="0" borderId="0" xfId="0" applyFont="1" applyAlignment="1">
      <alignment horizontal="center"/>
    </xf>
    <xf numFmtId="1" fontId="10" fillId="0" borderId="0" xfId="0" applyNumberFormat="1" applyFont="1" applyFill="1" applyAlignment="1">
      <alignment/>
    </xf>
    <xf numFmtId="179" fontId="8" fillId="0" borderId="0" xfId="0" applyNumberFormat="1" applyFont="1" applyAlignment="1">
      <alignment horizontal="right" indent="4"/>
    </xf>
    <xf numFmtId="0" fontId="8" fillId="0" borderId="0" xfId="53" applyFont="1">
      <alignment/>
      <protection/>
    </xf>
    <xf numFmtId="0" fontId="8" fillId="0" borderId="0" xfId="53" applyFont="1" applyFill="1">
      <alignment/>
      <protection/>
    </xf>
    <xf numFmtId="0" fontId="13" fillId="0" borderId="0" xfId="53" applyFont="1" applyAlignment="1">
      <alignment/>
      <protection/>
    </xf>
    <xf numFmtId="0" fontId="8" fillId="0" borderId="0" xfId="53" applyFont="1" applyAlignment="1">
      <alignment vertical="top" wrapText="1"/>
      <protection/>
    </xf>
    <xf numFmtId="0" fontId="9" fillId="0" borderId="0" xfId="54" applyFont="1">
      <alignment/>
      <protection/>
    </xf>
    <xf numFmtId="0" fontId="9" fillId="0" borderId="0" xfId="53" applyFont="1">
      <alignment/>
      <protection/>
    </xf>
    <xf numFmtId="0" fontId="17" fillId="0" borderId="0" xfId="53" applyFont="1">
      <alignment/>
      <protection/>
    </xf>
    <xf numFmtId="0" fontId="9" fillId="0" borderId="0" xfId="53" applyFont="1" applyFill="1" applyBorder="1">
      <alignment/>
      <protection/>
    </xf>
    <xf numFmtId="0" fontId="9" fillId="0" borderId="0" xfId="53" applyFont="1" applyBorder="1">
      <alignment/>
      <protection/>
    </xf>
    <xf numFmtId="0" fontId="9" fillId="0" borderId="0" xfId="53" applyFont="1" applyAlignment="1">
      <alignment horizontal="left"/>
      <protection/>
    </xf>
    <xf numFmtId="0" fontId="0" fillId="0" borderId="0" xfId="53">
      <alignment/>
      <protection/>
    </xf>
    <xf numFmtId="0" fontId="20" fillId="0" borderId="0" xfId="53" applyFont="1">
      <alignment/>
      <protection/>
    </xf>
    <xf numFmtId="1" fontId="30" fillId="0" borderId="0" xfId="0" applyNumberFormat="1" applyFont="1" applyFill="1" applyAlignment="1">
      <alignment horizontal="left"/>
    </xf>
    <xf numFmtId="0" fontId="12" fillId="0" borderId="0" xfId="53" applyFont="1" applyAlignment="1">
      <alignment wrapText="1"/>
      <protection/>
    </xf>
    <xf numFmtId="0" fontId="13" fillId="0" borderId="0" xfId="53" applyFont="1" applyAlignment="1">
      <alignment horizontal="left"/>
      <protection/>
    </xf>
    <xf numFmtId="0" fontId="8" fillId="0" borderId="0" xfId="53" applyFont="1" applyAlignment="1">
      <alignment horizontal="left"/>
      <protection/>
    </xf>
    <xf numFmtId="0" fontId="8" fillId="0" borderId="0" xfId="53" applyFont="1" applyAlignment="1">
      <alignment horizontal="left" indent="1"/>
      <protection/>
    </xf>
    <xf numFmtId="179" fontId="6" fillId="0" borderId="0" xfId="0" applyNumberFormat="1" applyFont="1" applyBorder="1" applyAlignment="1">
      <alignment/>
    </xf>
    <xf numFmtId="179" fontId="7" fillId="0" borderId="0" xfId="0" applyNumberFormat="1" applyFont="1" applyAlignment="1">
      <alignment horizontal="right"/>
    </xf>
    <xf numFmtId="179" fontId="6" fillId="0" borderId="11" xfId="0" applyNumberFormat="1" applyFont="1" applyBorder="1" applyAlignment="1">
      <alignment/>
    </xf>
    <xf numFmtId="179" fontId="6" fillId="0" borderId="11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179" fontId="7" fillId="0" borderId="11" xfId="0" applyNumberFormat="1" applyFont="1" applyBorder="1" applyAlignment="1">
      <alignment/>
    </xf>
    <xf numFmtId="179" fontId="7" fillId="0" borderId="11" xfId="0" applyNumberFormat="1" applyFont="1" applyBorder="1" applyAlignment="1">
      <alignment horizontal="right"/>
    </xf>
    <xf numFmtId="179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11" xfId="0" applyNumberFormat="1" applyFont="1" applyBorder="1" applyAlignment="1">
      <alignment/>
    </xf>
    <xf numFmtId="179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 indent="4"/>
    </xf>
    <xf numFmtId="3" fontId="7" fillId="0" borderId="0" xfId="0" applyNumberFormat="1" applyFont="1" applyAlignment="1">
      <alignment horizontal="right" indent="4"/>
    </xf>
    <xf numFmtId="3" fontId="7" fillId="0" borderId="11" xfId="0" applyNumberFormat="1" applyFont="1" applyBorder="1" applyAlignment="1">
      <alignment horizontal="right" indent="4"/>
    </xf>
    <xf numFmtId="179" fontId="7" fillId="0" borderId="0" xfId="0" applyNumberFormat="1" applyFont="1" applyAlignment="1">
      <alignment horizontal="right" indent="4"/>
    </xf>
    <xf numFmtId="179" fontId="7" fillId="0" borderId="11" xfId="0" applyNumberFormat="1" applyFont="1" applyBorder="1" applyAlignment="1">
      <alignment horizontal="right" indent="4"/>
    </xf>
    <xf numFmtId="179" fontId="7" fillId="0" borderId="0" xfId="0" applyNumberFormat="1" applyFont="1" applyBorder="1" applyAlignment="1">
      <alignment horizontal="right" indent="4"/>
    </xf>
    <xf numFmtId="0" fontId="30" fillId="0" borderId="0" xfId="0" applyFont="1" applyAlignment="1">
      <alignment horizontal="left" indent="10"/>
    </xf>
    <xf numFmtId="0" fontId="33" fillId="0" borderId="0" xfId="0" applyFont="1" applyAlignment="1">
      <alignment horizontal="left" indent="10"/>
    </xf>
    <xf numFmtId="0" fontId="29" fillId="0" borderId="0" xfId="0" applyFont="1" applyAlignment="1">
      <alignment horizontal="center"/>
    </xf>
    <xf numFmtId="0" fontId="0" fillId="0" borderId="0" xfId="0" applyAlignment="1">
      <alignment/>
    </xf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2" fillId="0" borderId="0" xfId="53" applyFont="1" applyAlignment="1">
      <alignment horizontal="left" vertical="center" wrapText="1"/>
      <protection/>
    </xf>
    <xf numFmtId="0" fontId="12" fillId="0" borderId="0" xfId="53" applyFont="1" applyAlignment="1">
      <alignment vertical="top" wrapText="1"/>
      <protection/>
    </xf>
    <xf numFmtId="0" fontId="13" fillId="0" borderId="0" xfId="53" applyFont="1" applyAlignment="1">
      <alignment horizontal="center"/>
      <protection/>
    </xf>
    <xf numFmtId="0" fontId="8" fillId="0" borderId="0" xfId="53" applyFont="1" applyFill="1" applyAlignment="1">
      <alignment horizontal="left" vertical="center" wrapText="1"/>
      <protection/>
    </xf>
    <xf numFmtId="0" fontId="8" fillId="0" borderId="0" xfId="53" applyFont="1" applyAlignment="1">
      <alignment horizontal="left" vertical="center" wrapText="1"/>
      <protection/>
    </xf>
    <xf numFmtId="0" fontId="34" fillId="0" borderId="0" xfId="53" applyFont="1" applyAlignment="1">
      <alignment horizontal="center"/>
      <protection/>
    </xf>
    <xf numFmtId="0" fontId="8" fillId="0" borderId="0" xfId="53" applyFont="1" applyFill="1" applyAlignment="1">
      <alignment horizontal="left" wrapText="1"/>
      <protection/>
    </xf>
    <xf numFmtId="0" fontId="8" fillId="0" borderId="0" xfId="53" applyFont="1" applyAlignment="1">
      <alignment wrapText="1"/>
      <protection/>
    </xf>
    <xf numFmtId="0" fontId="8" fillId="0" borderId="0" xfId="53" applyFont="1" applyFill="1" applyAlignment="1">
      <alignment wrapText="1"/>
      <protection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wrapText="1" indent="8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top" wrapText="1"/>
    </xf>
    <xf numFmtId="0" fontId="1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9" fillId="0" borderId="0" xfId="0" applyFont="1" applyAlignment="1">
      <alignment horizontal="left" vertical="top" wrapText="1"/>
    </xf>
    <xf numFmtId="0" fontId="11" fillId="0" borderId="26" xfId="0" applyFont="1" applyBorder="1" applyAlignment="1">
      <alignment horizontal="left" vertic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9" fillId="0" borderId="1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7" fillId="0" borderId="24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6" fillId="0" borderId="20" xfId="0" applyFont="1" applyFill="1" applyBorder="1" applyAlignment="1">
      <alignment horizontal="center" vertical="top"/>
    </xf>
    <xf numFmtId="1" fontId="2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left" vertical="top" wrapText="1" indent="3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0" fillId="0" borderId="0" xfId="53" applyFont="1" applyAlignment="1">
      <alignment wrapText="1"/>
      <protection/>
    </xf>
    <xf numFmtId="0" fontId="10" fillId="0" borderId="0" xfId="53" applyFont="1" applyFill="1" applyBorder="1" applyAlignment="1">
      <alignment wrapText="1"/>
      <protection/>
    </xf>
    <xf numFmtId="0" fontId="2" fillId="0" borderId="12" xfId="0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запасы_9м2012(пуб)" xfId="54"/>
    <cellStyle name="Обычный_Р4(пр-во и ВД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66675</xdr:rowOff>
    </xdr:from>
    <xdr:to>
      <xdr:col>1</xdr:col>
      <xdr:colOff>257175</xdr:colOff>
      <xdr:row>3</xdr:row>
      <xdr:rowOff>76200</xdr:rowOff>
    </xdr:to>
    <xdr:pic>
      <xdr:nvPicPr>
        <xdr:cNvPr id="1" name="Picture 1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781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25</xdr:row>
      <xdr:rowOff>9525</xdr:rowOff>
    </xdr:from>
    <xdr:to>
      <xdr:col>1</xdr:col>
      <xdr:colOff>1581150</xdr:colOff>
      <xdr:row>25</xdr:row>
      <xdr:rowOff>1019175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5200650"/>
          <a:ext cx="1143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12</xdr:row>
      <xdr:rowOff>133350</xdr:rowOff>
    </xdr:from>
    <xdr:to>
      <xdr:col>10</xdr:col>
      <xdr:colOff>447675</xdr:colOff>
      <xdr:row>12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533525" y="3095625"/>
          <a:ext cx="577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161925</xdr:colOff>
      <xdr:row>13</xdr:row>
      <xdr:rowOff>142875</xdr:rowOff>
    </xdr:from>
    <xdr:to>
      <xdr:col>10</xdr:col>
      <xdr:colOff>447675</xdr:colOff>
      <xdr:row>13</xdr:row>
      <xdr:rowOff>142875</xdr:rowOff>
    </xdr:to>
    <xdr:sp>
      <xdr:nvSpPr>
        <xdr:cNvPr id="2" name="Line 1"/>
        <xdr:cNvSpPr>
          <a:spLocks/>
        </xdr:cNvSpPr>
      </xdr:nvSpPr>
      <xdr:spPr>
        <a:xfrm>
          <a:off x="1533525" y="3409950"/>
          <a:ext cx="577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zoomScalePageLayoutView="0" workbookViewId="0" topLeftCell="A1">
      <selection activeCell="A18" sqref="A18:M18"/>
    </sheetView>
  </sheetViews>
  <sheetFormatPr defaultColWidth="9.00390625" defaultRowHeight="12.75"/>
  <sheetData>
    <row r="2" spans="1:13" ht="21" customHeight="1">
      <c r="A2" s="205" t="s">
        <v>228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13" ht="22.5" customHeight="1">
      <c r="A3" s="206" t="s">
        <v>229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</row>
    <row r="12" spans="1:13" ht="19.5" customHeight="1">
      <c r="A12" s="209" t="s">
        <v>289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</row>
    <row r="13" spans="1:13" ht="19.5" customHeight="1">
      <c r="A13" s="209" t="s">
        <v>256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</row>
    <row r="14" spans="1:13" ht="19.5" customHeight="1">
      <c r="A14" s="210" t="s">
        <v>125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</row>
    <row r="15" spans="1:12" ht="18.75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</row>
    <row r="16" spans="1:13" ht="19.5" customHeight="1">
      <c r="A16" s="211" t="s">
        <v>76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</row>
    <row r="17" spans="1:13" ht="19.5" customHeight="1">
      <c r="A17" s="211" t="s">
        <v>84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</row>
    <row r="18" spans="1:13" ht="19.5" customHeight="1">
      <c r="A18" s="211" t="s">
        <v>263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</row>
    <row r="31" spans="1:13" ht="16.5">
      <c r="A31" s="207" t="s">
        <v>262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</row>
  </sheetData>
  <sheetProtection/>
  <mergeCells count="9">
    <mergeCell ref="A2:M2"/>
    <mergeCell ref="A3:M3"/>
    <mergeCell ref="A31:M31"/>
    <mergeCell ref="A12:M12"/>
    <mergeCell ref="A13:M13"/>
    <mergeCell ref="A14:M14"/>
    <mergeCell ref="A16:M16"/>
    <mergeCell ref="A17:M17"/>
    <mergeCell ref="A18:M18"/>
  </mergeCells>
  <printOptions/>
  <pageMargins left="1.1811023622047245" right="0.5905511811023623" top="0.7874015748031497" bottom="0.7874015748031497" header="0.5118110236220472" footer="0.5118110236220472"/>
  <pageSetup horizontalDpi="1200" verticalDpi="12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K13" sqref="K13"/>
    </sheetView>
  </sheetViews>
  <sheetFormatPr defaultColWidth="9.00390625" defaultRowHeight="12.75" customHeight="1"/>
  <cols>
    <col min="1" max="1" width="49.00390625" style="30" customWidth="1"/>
    <col min="2" max="2" width="15.75390625" style="30" customWidth="1"/>
    <col min="3" max="3" width="19.875" style="30" customWidth="1"/>
    <col min="4" max="4" width="39.75390625" style="49" customWidth="1"/>
    <col min="5" max="16384" width="9.125" style="30" customWidth="1"/>
  </cols>
  <sheetData>
    <row r="1" spans="1:4" s="32" customFormat="1" ht="32.25" customHeight="1">
      <c r="A1" s="235" t="s">
        <v>281</v>
      </c>
      <c r="B1" s="235"/>
      <c r="C1" s="235"/>
      <c r="D1" s="143" t="s">
        <v>282</v>
      </c>
    </row>
    <row r="2" spans="1:4" s="32" customFormat="1" ht="9" customHeight="1" thickBot="1">
      <c r="A2" s="40" t="s">
        <v>93</v>
      </c>
      <c r="C2" s="40"/>
      <c r="D2" s="106"/>
    </row>
    <row r="3" spans="1:4" ht="39.75" customHeight="1">
      <c r="A3" s="246"/>
      <c r="B3" s="101" t="s">
        <v>180</v>
      </c>
      <c r="C3" s="101" t="s">
        <v>147</v>
      </c>
      <c r="D3" s="248"/>
    </row>
    <row r="4" spans="1:4" s="49" customFormat="1" ht="39.75" customHeight="1" thickBot="1">
      <c r="A4" s="247"/>
      <c r="B4" s="145" t="s">
        <v>123</v>
      </c>
      <c r="C4" s="100" t="s">
        <v>85</v>
      </c>
      <c r="D4" s="249"/>
    </row>
    <row r="5" spans="1:4" s="29" customFormat="1" ht="15.75" customHeight="1">
      <c r="A5" s="98" t="s">
        <v>134</v>
      </c>
      <c r="B5" s="195">
        <v>36816.123</v>
      </c>
      <c r="C5" s="198">
        <v>100</v>
      </c>
      <c r="D5" s="114" t="s">
        <v>75</v>
      </c>
    </row>
    <row r="6" spans="1:4" ht="15.75" customHeight="1">
      <c r="A6" s="115" t="s">
        <v>148</v>
      </c>
      <c r="B6" s="45"/>
      <c r="C6" s="186"/>
      <c r="D6" s="116" t="s">
        <v>78</v>
      </c>
    </row>
    <row r="7" spans="1:4" ht="15.75" customHeight="1">
      <c r="A7" s="117" t="s">
        <v>97</v>
      </c>
      <c r="B7" s="45">
        <v>26347.384</v>
      </c>
      <c r="C7" s="186">
        <v>71.565</v>
      </c>
      <c r="D7" s="78" t="s">
        <v>80</v>
      </c>
    </row>
    <row r="8" spans="1:4" ht="15.75" customHeight="1">
      <c r="A8" s="117" t="s">
        <v>149</v>
      </c>
      <c r="B8" s="45">
        <v>10468.739</v>
      </c>
      <c r="C8" s="186">
        <v>28.435</v>
      </c>
      <c r="D8" s="78" t="s">
        <v>79</v>
      </c>
    </row>
    <row r="9" spans="1:4" ht="30" customHeight="1">
      <c r="A9" s="118" t="s">
        <v>182</v>
      </c>
      <c r="B9" s="45">
        <v>9.393</v>
      </c>
      <c r="C9" s="186">
        <v>0.026</v>
      </c>
      <c r="D9" s="104" t="s">
        <v>183</v>
      </c>
    </row>
    <row r="10" spans="1:4" ht="30" customHeight="1">
      <c r="A10" s="119" t="s">
        <v>151</v>
      </c>
      <c r="B10" s="45">
        <v>5841.592</v>
      </c>
      <c r="C10" s="186">
        <v>15.867</v>
      </c>
      <c r="D10" s="104" t="s">
        <v>222</v>
      </c>
    </row>
    <row r="11" spans="1:4" ht="15" customHeight="1">
      <c r="A11" s="119" t="s">
        <v>150</v>
      </c>
      <c r="B11" s="186" t="s">
        <v>231</v>
      </c>
      <c r="C11" s="186" t="s">
        <v>231</v>
      </c>
      <c r="D11" s="120" t="s">
        <v>98</v>
      </c>
    </row>
    <row r="12" spans="1:4" ht="30" customHeight="1">
      <c r="A12" s="119" t="s">
        <v>186</v>
      </c>
      <c r="B12" s="45">
        <v>3661.208</v>
      </c>
      <c r="C12" s="186">
        <v>9.945</v>
      </c>
      <c r="D12" s="120" t="s">
        <v>99</v>
      </c>
    </row>
    <row r="13" spans="1:4" ht="30" customHeight="1">
      <c r="A13" s="59" t="s">
        <v>152</v>
      </c>
      <c r="B13" s="45">
        <v>39.847</v>
      </c>
      <c r="C13" s="186">
        <v>0.108</v>
      </c>
      <c r="D13" s="120" t="s">
        <v>100</v>
      </c>
    </row>
    <row r="14" spans="1:4" ht="30" customHeight="1">
      <c r="A14" s="119" t="s">
        <v>185</v>
      </c>
      <c r="B14" s="45">
        <v>916.7</v>
      </c>
      <c r="C14" s="186">
        <v>2.49</v>
      </c>
      <c r="D14" s="121" t="s">
        <v>184</v>
      </c>
    </row>
    <row r="15" spans="1:4" ht="30" customHeight="1" thickBot="1">
      <c r="A15" s="122" t="s">
        <v>207</v>
      </c>
      <c r="B15" s="194" t="s">
        <v>231</v>
      </c>
      <c r="C15" s="194" t="s">
        <v>231</v>
      </c>
      <c r="D15" s="123" t="s">
        <v>208</v>
      </c>
    </row>
    <row r="17" ht="12.75" customHeight="1">
      <c r="A17" s="151"/>
    </row>
    <row r="18" ht="12.75" customHeight="1">
      <c r="A18" s="152"/>
    </row>
    <row r="19" spans="2:3" ht="12.75" customHeight="1">
      <c r="B19" s="155"/>
      <c r="C19" s="155"/>
    </row>
    <row r="20" spans="2:3" ht="12.75" customHeight="1">
      <c r="B20" s="155"/>
      <c r="C20" s="155"/>
    </row>
    <row r="21" spans="2:3" ht="12.75" customHeight="1">
      <c r="B21" s="155"/>
      <c r="C21" s="155"/>
    </row>
    <row r="22" spans="2:3" ht="12.75" customHeight="1">
      <c r="B22" s="155"/>
      <c r="C22" s="155"/>
    </row>
    <row r="23" spans="2:3" ht="12.75" customHeight="1">
      <c r="B23" s="155"/>
      <c r="C23" s="155"/>
    </row>
    <row r="24" spans="2:3" ht="12.75" customHeight="1">
      <c r="B24" s="155"/>
      <c r="C24" s="155"/>
    </row>
    <row r="25" spans="2:3" ht="12.75" customHeight="1">
      <c r="B25" s="155"/>
      <c r="C25" s="155"/>
    </row>
    <row r="26" spans="2:3" ht="12.75" customHeight="1">
      <c r="B26" s="155"/>
      <c r="C26" s="155"/>
    </row>
    <row r="27" spans="2:3" ht="12.75" customHeight="1">
      <c r="B27" s="155"/>
      <c r="C27" s="155"/>
    </row>
    <row r="28" spans="2:3" ht="12.75" customHeight="1">
      <c r="B28" s="155"/>
      <c r="C28" s="155"/>
    </row>
    <row r="29" spans="2:3" ht="12.75" customHeight="1">
      <c r="B29" s="155"/>
      <c r="C29" s="155"/>
    </row>
  </sheetData>
  <sheetProtection/>
  <mergeCells count="3">
    <mergeCell ref="A3:A4"/>
    <mergeCell ref="D3:D4"/>
    <mergeCell ref="A1:C1"/>
  </mergeCells>
  <printOptions/>
  <pageMargins left="0.984251968503937" right="0.7874015748031497" top="0.7874015748031497" bottom="0.7874015748031497" header="0.4330708661417323" footer="0.31496062992125984"/>
  <pageSetup horizontalDpi="600" verticalDpi="600" orientation="landscape" paperSize="9" r:id="rId1"/>
  <headerFooter alignWithMargins="0">
    <oddFooter>&amp;C&amp;"Times New Roman,обычный"&amp;9 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N18" sqref="N18"/>
    </sheetView>
  </sheetViews>
  <sheetFormatPr defaultColWidth="9.00390625" defaultRowHeight="12.75"/>
  <cols>
    <col min="1" max="1" width="22.125" style="0" customWidth="1"/>
    <col min="2" max="2" width="14.75390625" style="0" customWidth="1"/>
    <col min="3" max="3" width="12.75390625" style="0" customWidth="1"/>
    <col min="4" max="4" width="15.75390625" style="0" customWidth="1"/>
    <col min="5" max="5" width="13.25390625" style="0" customWidth="1"/>
    <col min="6" max="6" width="14.75390625" style="0" customWidth="1"/>
    <col min="7" max="7" width="12.75390625" style="0" customWidth="1"/>
    <col min="8" max="8" width="24.625" style="107" customWidth="1"/>
  </cols>
  <sheetData>
    <row r="1" spans="1:8" ht="31.5" customHeight="1">
      <c r="A1" s="235" t="s">
        <v>283</v>
      </c>
      <c r="B1" s="235"/>
      <c r="C1" s="235"/>
      <c r="D1" s="235"/>
      <c r="E1" s="235"/>
      <c r="F1" s="236" t="s">
        <v>284</v>
      </c>
      <c r="G1" s="236"/>
      <c r="H1" s="236"/>
    </row>
    <row r="2" spans="2:5" ht="12" customHeight="1" thickBot="1">
      <c r="B2" s="53"/>
      <c r="E2" s="40"/>
    </row>
    <row r="3" spans="1:8" s="30" customFormat="1" ht="52.5" customHeight="1">
      <c r="A3" s="240"/>
      <c r="B3" s="250" t="s">
        <v>189</v>
      </c>
      <c r="C3" s="257"/>
      <c r="D3" s="250" t="s">
        <v>190</v>
      </c>
      <c r="E3" s="250" t="s">
        <v>223</v>
      </c>
      <c r="F3" s="250" t="s">
        <v>292</v>
      </c>
      <c r="G3" s="250"/>
      <c r="H3" s="254"/>
    </row>
    <row r="4" spans="1:8" s="30" customFormat="1" ht="36">
      <c r="A4" s="253"/>
      <c r="B4" s="147" t="s">
        <v>188</v>
      </c>
      <c r="C4" s="147" t="s">
        <v>153</v>
      </c>
      <c r="D4" s="251"/>
      <c r="E4" s="251"/>
      <c r="F4" s="147" t="s">
        <v>188</v>
      </c>
      <c r="G4" s="147" t="s">
        <v>153</v>
      </c>
      <c r="H4" s="255"/>
    </row>
    <row r="5" spans="1:8" s="49" customFormat="1" ht="45" customHeight="1" thickBot="1">
      <c r="A5" s="241"/>
      <c r="B5" s="146" t="s">
        <v>154</v>
      </c>
      <c r="C5" s="146" t="s">
        <v>123</v>
      </c>
      <c r="D5" s="252"/>
      <c r="E5" s="252"/>
      <c r="F5" s="146" t="s">
        <v>154</v>
      </c>
      <c r="G5" s="146" t="s">
        <v>123</v>
      </c>
      <c r="H5" s="256"/>
    </row>
    <row r="6" spans="1:8" ht="9" customHeight="1">
      <c r="A6" s="51"/>
      <c r="B6" s="51"/>
      <c r="C6" s="51"/>
      <c r="D6" s="51"/>
      <c r="E6" s="51"/>
      <c r="F6" s="51"/>
      <c r="G6" s="51"/>
      <c r="H6" s="110"/>
    </row>
    <row r="7" spans="1:11" s="112" customFormat="1" ht="15" customHeight="1">
      <c r="A7" s="113" t="s">
        <v>108</v>
      </c>
      <c r="B7" s="196">
        <v>533425</v>
      </c>
      <c r="C7" s="195">
        <v>36816.123</v>
      </c>
      <c r="D7" s="195">
        <v>100</v>
      </c>
      <c r="E7" s="195">
        <v>69.018</v>
      </c>
      <c r="F7" s="196">
        <v>569960</v>
      </c>
      <c r="G7" s="195">
        <v>35992.792</v>
      </c>
      <c r="H7" s="127" t="s">
        <v>187</v>
      </c>
      <c r="J7" s="162"/>
      <c r="K7" s="162"/>
    </row>
    <row r="8" spans="1:11" ht="7.5" customHeight="1">
      <c r="A8" s="55"/>
      <c r="B8" s="189"/>
      <c r="C8" s="45"/>
      <c r="D8" s="45"/>
      <c r="E8" s="45"/>
      <c r="F8" s="189"/>
      <c r="G8" s="45"/>
      <c r="H8" s="108"/>
      <c r="J8" s="162"/>
      <c r="K8" s="162"/>
    </row>
    <row r="9" spans="1:11" s="112" customFormat="1" ht="15" customHeight="1">
      <c r="A9" s="111" t="s">
        <v>107</v>
      </c>
      <c r="B9" s="189">
        <v>47318</v>
      </c>
      <c r="C9" s="45">
        <v>2594.882</v>
      </c>
      <c r="D9" s="45">
        <v>7.048</v>
      </c>
      <c r="E9" s="45">
        <v>54.839</v>
      </c>
      <c r="F9" s="189">
        <v>51185</v>
      </c>
      <c r="G9" s="45">
        <v>2151.979</v>
      </c>
      <c r="H9" s="125" t="s">
        <v>35</v>
      </c>
      <c r="J9" s="162"/>
      <c r="K9" s="162"/>
    </row>
    <row r="10" spans="1:11" s="112" customFormat="1" ht="15" customHeight="1">
      <c r="A10" s="111" t="s">
        <v>101</v>
      </c>
      <c r="B10" s="189">
        <v>91835</v>
      </c>
      <c r="C10" s="45">
        <v>5846.445</v>
      </c>
      <c r="D10" s="45">
        <v>15.88</v>
      </c>
      <c r="E10" s="45">
        <v>63.662</v>
      </c>
      <c r="F10" s="189">
        <v>100931</v>
      </c>
      <c r="G10" s="45">
        <v>5147.527</v>
      </c>
      <c r="H10" s="125" t="s">
        <v>36</v>
      </c>
      <c r="J10" s="162"/>
      <c r="K10" s="162"/>
    </row>
    <row r="11" spans="1:11" s="112" customFormat="1" ht="15" customHeight="1">
      <c r="A11" s="111" t="s">
        <v>114</v>
      </c>
      <c r="B11" s="189">
        <v>50389</v>
      </c>
      <c r="C11" s="45">
        <v>3590.369</v>
      </c>
      <c r="D11" s="45">
        <v>9.752</v>
      </c>
      <c r="E11" s="45">
        <v>71.253</v>
      </c>
      <c r="F11" s="189">
        <v>55618</v>
      </c>
      <c r="G11" s="45">
        <v>3665.486</v>
      </c>
      <c r="H11" s="125" t="s">
        <v>37</v>
      </c>
      <c r="J11" s="162"/>
      <c r="K11" s="162"/>
    </row>
    <row r="12" spans="1:11" s="112" customFormat="1" ht="15" customHeight="1">
      <c r="A12" s="111" t="s">
        <v>102</v>
      </c>
      <c r="B12" s="189">
        <v>30152</v>
      </c>
      <c r="C12" s="45">
        <v>2113.4</v>
      </c>
      <c r="D12" s="45">
        <v>5.74</v>
      </c>
      <c r="E12" s="45">
        <v>70.092</v>
      </c>
      <c r="F12" s="189">
        <v>32335</v>
      </c>
      <c r="G12" s="45">
        <v>2013.614</v>
      </c>
      <c r="H12" s="125" t="s">
        <v>38</v>
      </c>
      <c r="J12" s="162"/>
      <c r="K12" s="162"/>
    </row>
    <row r="13" spans="1:11" s="112" customFormat="1" ht="15" customHeight="1">
      <c r="A13" s="111" t="s">
        <v>103</v>
      </c>
      <c r="B13" s="189">
        <v>108290</v>
      </c>
      <c r="C13" s="45">
        <v>6220.271</v>
      </c>
      <c r="D13" s="45">
        <v>16.896</v>
      </c>
      <c r="E13" s="45">
        <v>57.441</v>
      </c>
      <c r="F13" s="189">
        <v>120289</v>
      </c>
      <c r="G13" s="45">
        <v>5582.502</v>
      </c>
      <c r="H13" s="125" t="s">
        <v>39</v>
      </c>
      <c r="J13" s="162"/>
      <c r="K13" s="162"/>
    </row>
    <row r="14" spans="1:11" s="112" customFormat="1" ht="15" customHeight="1">
      <c r="A14" s="111" t="s">
        <v>104</v>
      </c>
      <c r="B14" s="189">
        <v>22099</v>
      </c>
      <c r="C14" s="45">
        <v>1366.413</v>
      </c>
      <c r="D14" s="45">
        <v>3.711</v>
      </c>
      <c r="E14" s="45">
        <v>61.831</v>
      </c>
      <c r="F14" s="189">
        <v>24051</v>
      </c>
      <c r="G14" s="45">
        <v>1230.502</v>
      </c>
      <c r="H14" s="125" t="s">
        <v>40</v>
      </c>
      <c r="J14" s="162"/>
      <c r="K14" s="162"/>
    </row>
    <row r="15" spans="1:11" s="112" customFormat="1" ht="15" customHeight="1">
      <c r="A15" s="111" t="s">
        <v>115</v>
      </c>
      <c r="B15" s="189">
        <v>69360</v>
      </c>
      <c r="C15" s="45">
        <v>5865.032</v>
      </c>
      <c r="D15" s="45">
        <v>15.931</v>
      </c>
      <c r="E15" s="45">
        <v>84.559</v>
      </c>
      <c r="F15" s="189">
        <v>75017</v>
      </c>
      <c r="G15" s="45">
        <v>6271.914</v>
      </c>
      <c r="H15" s="125" t="s">
        <v>41</v>
      </c>
      <c r="J15" s="162"/>
      <c r="K15" s="162"/>
    </row>
    <row r="16" spans="1:11" s="112" customFormat="1" ht="15" customHeight="1">
      <c r="A16" s="111" t="s">
        <v>105</v>
      </c>
      <c r="B16" s="189">
        <v>85597</v>
      </c>
      <c r="C16" s="45">
        <v>6979.435</v>
      </c>
      <c r="D16" s="45">
        <v>18.958</v>
      </c>
      <c r="E16" s="45">
        <v>81.538</v>
      </c>
      <c r="F16" s="189">
        <v>78221</v>
      </c>
      <c r="G16" s="45">
        <v>7822.618</v>
      </c>
      <c r="H16" s="125" t="s">
        <v>42</v>
      </c>
      <c r="J16" s="162"/>
      <c r="K16" s="162"/>
    </row>
    <row r="17" spans="1:11" s="112" customFormat="1" ht="15" customHeight="1" thickBot="1">
      <c r="A17" s="124" t="s">
        <v>124</v>
      </c>
      <c r="B17" s="197">
        <v>28385</v>
      </c>
      <c r="C17" s="193">
        <v>2239.876</v>
      </c>
      <c r="D17" s="193">
        <v>6.084</v>
      </c>
      <c r="E17" s="193">
        <v>78.911</v>
      </c>
      <c r="F17" s="197">
        <v>32313</v>
      </c>
      <c r="G17" s="193">
        <v>2106.651</v>
      </c>
      <c r="H17" s="126" t="s">
        <v>87</v>
      </c>
      <c r="J17" s="162"/>
      <c r="K17" s="162"/>
    </row>
    <row r="19" ht="12.75">
      <c r="A19" s="151"/>
    </row>
    <row r="20" ht="12.75">
      <c r="A20" s="152"/>
    </row>
    <row r="26" spans="3:8" ht="12.75">
      <c r="C26" s="155"/>
      <c r="D26" s="155"/>
      <c r="E26" s="155"/>
      <c r="F26" s="155"/>
      <c r="G26" s="155"/>
      <c r="H26" s="155"/>
    </row>
    <row r="27" spans="3:8" ht="12.75">
      <c r="C27" s="155"/>
      <c r="D27" s="155"/>
      <c r="E27" s="155"/>
      <c r="F27" s="155"/>
      <c r="G27" s="155"/>
      <c r="H27" s="155"/>
    </row>
    <row r="28" spans="3:8" ht="12.75">
      <c r="C28" s="155"/>
      <c r="D28" s="155"/>
      <c r="E28" s="155"/>
      <c r="F28" s="155"/>
      <c r="G28" s="155"/>
      <c r="H28" s="155"/>
    </row>
    <row r="29" spans="3:8" ht="12.75">
      <c r="C29" s="155"/>
      <c r="D29" s="155"/>
      <c r="E29" s="155"/>
      <c r="F29" s="155"/>
      <c r="G29" s="155"/>
      <c r="H29" s="155"/>
    </row>
    <row r="30" spans="3:8" ht="12.75">
      <c r="C30" s="155"/>
      <c r="D30" s="155"/>
      <c r="E30" s="155"/>
      <c r="F30" s="155"/>
      <c r="G30" s="155"/>
      <c r="H30" s="155"/>
    </row>
    <row r="31" spans="3:8" ht="12.75">
      <c r="C31" s="155"/>
      <c r="D31" s="155"/>
      <c r="E31" s="155"/>
      <c r="F31" s="155"/>
      <c r="G31" s="155"/>
      <c r="H31" s="155"/>
    </row>
    <row r="32" spans="3:8" ht="12.75">
      <c r="C32" s="155"/>
      <c r="D32" s="155"/>
      <c r="E32" s="155"/>
      <c r="F32" s="155"/>
      <c r="G32" s="155"/>
      <c r="H32" s="155"/>
    </row>
    <row r="33" spans="3:8" ht="12.75">
      <c r="C33" s="155"/>
      <c r="D33" s="155"/>
      <c r="E33" s="155"/>
      <c r="F33" s="155"/>
      <c r="G33" s="155"/>
      <c r="H33" s="155"/>
    </row>
    <row r="34" spans="3:8" ht="12.75">
      <c r="C34" s="155"/>
      <c r="D34" s="155"/>
      <c r="E34" s="155"/>
      <c r="F34" s="155"/>
      <c r="G34" s="155"/>
      <c r="H34" s="155"/>
    </row>
    <row r="35" spans="3:8" ht="12.75">
      <c r="C35" s="155"/>
      <c r="D35" s="155"/>
      <c r="E35" s="155"/>
      <c r="F35" s="155"/>
      <c r="G35" s="155"/>
      <c r="H35" s="155"/>
    </row>
    <row r="36" spans="3:8" ht="12.75">
      <c r="C36" s="155"/>
      <c r="D36" s="155"/>
      <c r="E36" s="155"/>
      <c r="F36" s="155"/>
      <c r="G36" s="155"/>
      <c r="H36" s="155"/>
    </row>
  </sheetData>
  <sheetProtection/>
  <mergeCells count="8">
    <mergeCell ref="F1:H1"/>
    <mergeCell ref="D3:D5"/>
    <mergeCell ref="E3:E5"/>
    <mergeCell ref="A1:E1"/>
    <mergeCell ref="A3:A5"/>
    <mergeCell ref="H3:H5"/>
    <mergeCell ref="B3:C3"/>
    <mergeCell ref="F3:G3"/>
  </mergeCells>
  <printOptions/>
  <pageMargins left="0.984251968503937" right="0.3937007874015748" top="0.7874015748031497" bottom="0.7874015748031497" header="0.5118110236220472" footer="0.31496062992125984"/>
  <pageSetup horizontalDpi="600" verticalDpi="600" orientation="landscape" paperSize="9" r:id="rId1"/>
  <headerFooter>
    <oddFooter>&amp;C&amp;"Times New Roman,обычный"&amp;9 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X46"/>
  <sheetViews>
    <sheetView workbookViewId="0" topLeftCell="A1">
      <selection activeCell="K21" sqref="K21"/>
    </sheetView>
  </sheetViews>
  <sheetFormatPr defaultColWidth="9.00390625" defaultRowHeight="12.75" customHeight="1"/>
  <cols>
    <col min="1" max="1" width="47.375" style="42" customWidth="1"/>
    <col min="2" max="2" width="24.625" style="30" customWidth="1"/>
    <col min="3" max="3" width="20.75390625" style="30" customWidth="1"/>
    <col min="4" max="4" width="30.375" style="30" customWidth="1"/>
    <col min="5" max="16384" width="9.125" style="30" customWidth="1"/>
  </cols>
  <sheetData>
    <row r="1" spans="1:4" ht="31.5" customHeight="1">
      <c r="A1" s="235" t="s">
        <v>285</v>
      </c>
      <c r="B1" s="235"/>
      <c r="C1" s="259" t="s">
        <v>286</v>
      </c>
      <c r="D1" s="259"/>
    </row>
    <row r="2" spans="1:3" s="75" customFormat="1" ht="15" customHeight="1" thickBot="1">
      <c r="A2" s="137" t="s">
        <v>191</v>
      </c>
      <c r="B2" s="138"/>
      <c r="C2" s="158" t="s">
        <v>159</v>
      </c>
    </row>
    <row r="3" spans="1:4" ht="15" customHeight="1">
      <c r="A3" s="260"/>
      <c r="B3" s="101" t="s">
        <v>110</v>
      </c>
      <c r="C3" s="150" t="s">
        <v>109</v>
      </c>
      <c r="D3" s="262"/>
    </row>
    <row r="4" spans="1:4" s="49" customFormat="1" ht="15" customHeight="1" thickBot="1">
      <c r="A4" s="261"/>
      <c r="B4" s="148" t="s">
        <v>94</v>
      </c>
      <c r="C4" s="149" t="s">
        <v>82</v>
      </c>
      <c r="D4" s="263"/>
    </row>
    <row r="5" spans="1:4" ht="15" customHeight="1">
      <c r="A5" s="39" t="s">
        <v>108</v>
      </c>
      <c r="B5" s="199">
        <v>533425</v>
      </c>
      <c r="C5" s="199">
        <v>314193</v>
      </c>
      <c r="D5" s="97" t="s">
        <v>81</v>
      </c>
    </row>
    <row r="6" spans="1:4" ht="5.25" customHeight="1">
      <c r="A6" s="38"/>
      <c r="B6" s="200"/>
      <c r="C6" s="200"/>
      <c r="D6" s="128"/>
    </row>
    <row r="7" spans="1:4" ht="13.5" customHeight="1">
      <c r="A7" s="115" t="s">
        <v>107</v>
      </c>
      <c r="B7" s="200">
        <v>47318</v>
      </c>
      <c r="C7" s="200">
        <v>26119</v>
      </c>
      <c r="D7" s="125" t="s">
        <v>35</v>
      </c>
    </row>
    <row r="8" spans="1:4" ht="13.5" customHeight="1">
      <c r="A8" s="115" t="s">
        <v>101</v>
      </c>
      <c r="B8" s="200">
        <v>91835</v>
      </c>
      <c r="C8" s="200">
        <v>55885</v>
      </c>
      <c r="D8" s="125" t="s">
        <v>36</v>
      </c>
    </row>
    <row r="9" spans="1:4" ht="13.5" customHeight="1">
      <c r="A9" s="115" t="s">
        <v>114</v>
      </c>
      <c r="B9" s="200">
        <v>50389</v>
      </c>
      <c r="C9" s="200">
        <v>30950</v>
      </c>
      <c r="D9" s="125" t="s">
        <v>37</v>
      </c>
    </row>
    <row r="10" spans="1:4" ht="13.5" customHeight="1">
      <c r="A10" s="115" t="s">
        <v>102</v>
      </c>
      <c r="B10" s="200">
        <v>30152</v>
      </c>
      <c r="C10" s="200">
        <v>19769</v>
      </c>
      <c r="D10" s="125" t="s">
        <v>38</v>
      </c>
    </row>
    <row r="11" spans="1:4" ht="13.5" customHeight="1">
      <c r="A11" s="115" t="s">
        <v>103</v>
      </c>
      <c r="B11" s="200">
        <v>108290</v>
      </c>
      <c r="C11" s="200">
        <v>62105</v>
      </c>
      <c r="D11" s="125" t="s">
        <v>39</v>
      </c>
    </row>
    <row r="12" spans="1:4" ht="13.5" customHeight="1">
      <c r="A12" s="115" t="s">
        <v>104</v>
      </c>
      <c r="B12" s="200">
        <v>22099</v>
      </c>
      <c r="C12" s="200">
        <v>14223</v>
      </c>
      <c r="D12" s="125" t="s">
        <v>40</v>
      </c>
    </row>
    <row r="13" spans="1:4" ht="13.5" customHeight="1">
      <c r="A13" s="115" t="s">
        <v>115</v>
      </c>
      <c r="B13" s="200">
        <v>69360</v>
      </c>
      <c r="C13" s="200">
        <v>40360</v>
      </c>
      <c r="D13" s="125" t="s">
        <v>41</v>
      </c>
    </row>
    <row r="14" spans="1:4" ht="13.5" customHeight="1">
      <c r="A14" s="115" t="s">
        <v>105</v>
      </c>
      <c r="B14" s="200">
        <v>85597</v>
      </c>
      <c r="C14" s="200">
        <v>48701</v>
      </c>
      <c r="D14" s="125" t="s">
        <v>213</v>
      </c>
    </row>
    <row r="15" spans="1:4" ht="13.5" customHeight="1" thickBot="1">
      <c r="A15" s="133" t="s">
        <v>106</v>
      </c>
      <c r="B15" s="201">
        <v>28385</v>
      </c>
      <c r="C15" s="201">
        <v>16081</v>
      </c>
      <c r="D15" s="126" t="s">
        <v>214</v>
      </c>
    </row>
    <row r="16" spans="1:4" ht="8.25" customHeight="1">
      <c r="A16" s="115"/>
      <c r="B16" s="54"/>
      <c r="C16" s="142"/>
      <c r="D16" s="125"/>
    </row>
    <row r="17" spans="1:4" ht="30.75" customHeight="1">
      <c r="A17" s="235" t="s">
        <v>287</v>
      </c>
      <c r="B17" s="235"/>
      <c r="C17" s="238" t="s">
        <v>288</v>
      </c>
      <c r="D17" s="238"/>
    </row>
    <row r="18" spans="1:4" s="75" customFormat="1" ht="13.5" customHeight="1" thickBot="1">
      <c r="A18" s="137" t="s">
        <v>225</v>
      </c>
      <c r="B18" s="84"/>
      <c r="C18" s="76" t="s">
        <v>224</v>
      </c>
      <c r="D18" s="95"/>
    </row>
    <row r="19" spans="1:4" ht="27" customHeight="1" thickBot="1">
      <c r="A19" s="134"/>
      <c r="B19" s="135" t="s">
        <v>192</v>
      </c>
      <c r="C19" s="136"/>
      <c r="D19" s="164"/>
    </row>
    <row r="20" spans="1:4" ht="15.75" customHeight="1">
      <c r="A20" s="57" t="s">
        <v>193</v>
      </c>
      <c r="B20" s="202">
        <v>24487.98</v>
      </c>
      <c r="C20" s="131" t="s">
        <v>155</v>
      </c>
      <c r="D20" s="129"/>
    </row>
    <row r="21" spans="1:4" ht="15" customHeight="1">
      <c r="A21" s="130" t="s">
        <v>120</v>
      </c>
      <c r="B21" s="202">
        <v>29218.018</v>
      </c>
      <c r="C21" s="131" t="s">
        <v>156</v>
      </c>
      <c r="D21" s="129"/>
    </row>
    <row r="22" spans="1:4" ht="24.75" customHeight="1">
      <c r="A22" s="57" t="s">
        <v>230</v>
      </c>
      <c r="B22" s="202">
        <v>169.475</v>
      </c>
      <c r="C22" s="264" t="s">
        <v>212</v>
      </c>
      <c r="D22" s="264"/>
    </row>
    <row r="23" spans="1:4" ht="15.75" customHeight="1" thickBot="1">
      <c r="A23" s="86" t="s">
        <v>210</v>
      </c>
      <c r="B23" s="203">
        <v>22267.89</v>
      </c>
      <c r="C23" s="265" t="s">
        <v>211</v>
      </c>
      <c r="D23" s="265"/>
    </row>
    <row r="24" spans="1:4" ht="9" customHeight="1">
      <c r="A24" s="43"/>
      <c r="B24" s="167"/>
      <c r="C24" s="109"/>
      <c r="D24" s="31"/>
    </row>
    <row r="25" spans="1:3" ht="12.75" customHeight="1">
      <c r="A25" s="29" t="s">
        <v>117</v>
      </c>
      <c r="B25" s="167"/>
      <c r="C25" s="139" t="s">
        <v>118</v>
      </c>
    </row>
    <row r="26" spans="1:4" ht="24" customHeight="1">
      <c r="A26" s="132" t="s">
        <v>215</v>
      </c>
      <c r="B26" s="204">
        <f>B23/B20*100</f>
        <v>90.93396025315276</v>
      </c>
      <c r="C26" s="266" t="s">
        <v>226</v>
      </c>
      <c r="D26" s="266"/>
    </row>
    <row r="27" spans="1:3" ht="12.75" customHeight="1">
      <c r="A27" s="132"/>
      <c r="B27" s="52"/>
      <c r="C27" s="140"/>
    </row>
    <row r="28" spans="1:3" ht="12.75" customHeight="1">
      <c r="A28" s="132"/>
      <c r="B28" s="52"/>
      <c r="C28" s="140"/>
    </row>
    <row r="29" spans="1:4" ht="12.75" customHeight="1">
      <c r="A29" s="140"/>
      <c r="B29" s="140"/>
      <c r="C29" s="140"/>
      <c r="D29" s="140"/>
    </row>
    <row r="30" spans="1:128" ht="15.75" customHeight="1">
      <c r="A30" s="258" t="s">
        <v>261</v>
      </c>
      <c r="B30" s="258"/>
      <c r="C30" s="258"/>
      <c r="D30" s="258"/>
      <c r="E30" s="166"/>
      <c r="F30" s="166"/>
      <c r="G30" s="166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  <c r="DO30" s="159"/>
      <c r="DP30" s="159"/>
      <c r="DQ30" s="159"/>
      <c r="DR30" s="159"/>
      <c r="DS30" s="159"/>
      <c r="DT30" s="159"/>
      <c r="DU30" s="159"/>
      <c r="DV30" s="159"/>
      <c r="DW30" s="159"/>
      <c r="DX30" s="159"/>
    </row>
    <row r="31" spans="1:128" ht="12.75" customHeight="1">
      <c r="A31" s="180"/>
      <c r="B31" s="180"/>
      <c r="C31" s="180"/>
      <c r="D31" s="180"/>
      <c r="E31" s="166"/>
      <c r="F31" s="166"/>
      <c r="G31" s="166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</row>
    <row r="32" spans="1:127" ht="12.75" customHeight="1">
      <c r="A32" s="163" t="s">
        <v>209</v>
      </c>
      <c r="B32" s="36"/>
      <c r="C32" s="36"/>
      <c r="E32" s="157"/>
      <c r="F32" s="36"/>
      <c r="G32" s="36"/>
      <c r="I32" s="157"/>
      <c r="J32" s="36"/>
      <c r="K32" s="36"/>
      <c r="M32" s="157"/>
      <c r="N32" s="36"/>
      <c r="O32" s="36"/>
      <c r="Q32" s="157"/>
      <c r="R32" s="36"/>
      <c r="S32" s="36"/>
      <c r="U32" s="157"/>
      <c r="V32" s="36"/>
      <c r="W32" s="36"/>
      <c r="Y32" s="157"/>
      <c r="Z32" s="36"/>
      <c r="AA32" s="36"/>
      <c r="AC32" s="157"/>
      <c r="AD32" s="36"/>
      <c r="AE32" s="36"/>
      <c r="AG32" s="157"/>
      <c r="AH32" s="36"/>
      <c r="AI32" s="36"/>
      <c r="AK32" s="157"/>
      <c r="AL32" s="36"/>
      <c r="AM32" s="36"/>
      <c r="AO32" s="157"/>
      <c r="AP32" s="36"/>
      <c r="AQ32" s="36"/>
      <c r="AS32" s="157"/>
      <c r="AT32" s="36"/>
      <c r="AU32" s="36"/>
      <c r="AW32" s="157"/>
      <c r="AX32" s="36"/>
      <c r="AY32" s="36"/>
      <c r="BA32" s="157"/>
      <c r="BB32" s="36"/>
      <c r="BC32" s="36"/>
      <c r="BE32" s="157"/>
      <c r="BF32" s="36"/>
      <c r="BG32" s="36"/>
      <c r="BI32" s="157"/>
      <c r="BJ32" s="36"/>
      <c r="BK32" s="36"/>
      <c r="BM32" s="157"/>
      <c r="BN32" s="36"/>
      <c r="BO32" s="36"/>
      <c r="BQ32" s="157"/>
      <c r="BR32" s="36"/>
      <c r="BS32" s="36"/>
      <c r="BU32" s="157"/>
      <c r="BV32" s="36"/>
      <c r="BW32" s="36"/>
      <c r="BY32" s="157"/>
      <c r="BZ32" s="36"/>
      <c r="CA32" s="36"/>
      <c r="CC32" s="157"/>
      <c r="CD32" s="36"/>
      <c r="CE32" s="36"/>
      <c r="CG32" s="157"/>
      <c r="CH32" s="36"/>
      <c r="CI32" s="36"/>
      <c r="CK32" s="157"/>
      <c r="CL32" s="36"/>
      <c r="CM32" s="36"/>
      <c r="CO32" s="157"/>
      <c r="CP32" s="36"/>
      <c r="CQ32" s="36"/>
      <c r="CS32" s="157"/>
      <c r="CT32" s="36"/>
      <c r="CU32" s="36"/>
      <c r="CW32" s="157"/>
      <c r="CX32" s="36"/>
      <c r="CY32" s="36"/>
      <c r="DA32" s="157"/>
      <c r="DB32" s="36"/>
      <c r="DC32" s="36"/>
      <c r="DE32" s="157"/>
      <c r="DF32" s="36"/>
      <c r="DG32" s="36"/>
      <c r="DI32" s="157"/>
      <c r="DJ32" s="36"/>
      <c r="DK32" s="36"/>
      <c r="DM32" s="157"/>
      <c r="DN32" s="36"/>
      <c r="DO32" s="36"/>
      <c r="DQ32" s="157"/>
      <c r="DR32" s="36"/>
      <c r="DS32" s="36"/>
      <c r="DU32" s="157"/>
      <c r="DV32" s="36"/>
      <c r="DW32" s="36"/>
    </row>
    <row r="33" spans="1:127" ht="12.75" customHeight="1">
      <c r="A33" s="163" t="s">
        <v>204</v>
      </c>
      <c r="B33" s="36"/>
      <c r="C33" s="36"/>
      <c r="E33" s="141"/>
      <c r="F33" s="36"/>
      <c r="G33" s="36"/>
      <c r="I33" s="141"/>
      <c r="J33" s="36"/>
      <c r="K33" s="36"/>
      <c r="M33" s="141"/>
      <c r="N33" s="36"/>
      <c r="O33" s="36"/>
      <c r="Q33" s="141"/>
      <c r="R33" s="36"/>
      <c r="S33" s="36"/>
      <c r="U33" s="141"/>
      <c r="V33" s="36"/>
      <c r="W33" s="36"/>
      <c r="Y33" s="141"/>
      <c r="Z33" s="36"/>
      <c r="AA33" s="36"/>
      <c r="AC33" s="141"/>
      <c r="AD33" s="36"/>
      <c r="AE33" s="36"/>
      <c r="AG33" s="141"/>
      <c r="AH33" s="36"/>
      <c r="AI33" s="36"/>
      <c r="AK33" s="141"/>
      <c r="AL33" s="36"/>
      <c r="AM33" s="36"/>
      <c r="AO33" s="141"/>
      <c r="AP33" s="36"/>
      <c r="AQ33" s="36"/>
      <c r="AS33" s="141"/>
      <c r="AT33" s="36"/>
      <c r="AU33" s="36"/>
      <c r="AW33" s="141"/>
      <c r="AX33" s="36"/>
      <c r="AY33" s="36"/>
      <c r="BA33" s="141"/>
      <c r="BB33" s="36"/>
      <c r="BC33" s="36"/>
      <c r="BE33" s="141"/>
      <c r="BF33" s="36"/>
      <c r="BG33" s="36"/>
      <c r="BI33" s="141"/>
      <c r="BJ33" s="36"/>
      <c r="BK33" s="36"/>
      <c r="BM33" s="141"/>
      <c r="BN33" s="36"/>
      <c r="BO33" s="36"/>
      <c r="BQ33" s="141"/>
      <c r="BR33" s="36"/>
      <c r="BS33" s="36"/>
      <c r="BU33" s="141"/>
      <c r="BV33" s="36"/>
      <c r="BW33" s="36"/>
      <c r="BY33" s="141"/>
      <c r="BZ33" s="36"/>
      <c r="CA33" s="36"/>
      <c r="CC33" s="141"/>
      <c r="CD33" s="36"/>
      <c r="CE33" s="36"/>
      <c r="CG33" s="141"/>
      <c r="CH33" s="36"/>
      <c r="CI33" s="36"/>
      <c r="CK33" s="141"/>
      <c r="CL33" s="36"/>
      <c r="CM33" s="36"/>
      <c r="CO33" s="141"/>
      <c r="CP33" s="36"/>
      <c r="CQ33" s="36"/>
      <c r="CS33" s="141"/>
      <c r="CT33" s="36"/>
      <c r="CU33" s="36"/>
      <c r="CW33" s="141"/>
      <c r="CX33" s="36"/>
      <c r="CY33" s="36"/>
      <c r="DA33" s="141"/>
      <c r="DB33" s="36"/>
      <c r="DC33" s="36"/>
      <c r="DE33" s="141"/>
      <c r="DF33" s="36"/>
      <c r="DG33" s="36"/>
      <c r="DI33" s="141"/>
      <c r="DJ33" s="36"/>
      <c r="DK33" s="36"/>
      <c r="DM33" s="141"/>
      <c r="DN33" s="36"/>
      <c r="DO33" s="36"/>
      <c r="DQ33" s="141"/>
      <c r="DR33" s="36"/>
      <c r="DS33" s="36"/>
      <c r="DU33" s="141"/>
      <c r="DV33" s="36"/>
      <c r="DW33" s="36"/>
    </row>
    <row r="34" ht="12.75" customHeight="1">
      <c r="A34" s="30"/>
    </row>
    <row r="35" ht="12.75" customHeight="1">
      <c r="A35" s="30"/>
    </row>
    <row r="36" ht="12.75" customHeight="1">
      <c r="A36" s="30"/>
    </row>
    <row r="37" ht="12.75" customHeight="1">
      <c r="A37" s="30"/>
    </row>
    <row r="38" ht="12.75" customHeight="1">
      <c r="A38" s="30"/>
    </row>
    <row r="39" ht="12.75" customHeight="1">
      <c r="A39" s="30"/>
    </row>
    <row r="40" ht="12.75" customHeight="1">
      <c r="A40" s="30"/>
    </row>
    <row r="41" ht="12.75" customHeight="1">
      <c r="A41" s="30"/>
    </row>
    <row r="42" spans="1:4" ht="12.75" customHeight="1">
      <c r="A42" s="30"/>
      <c r="D42" s="31"/>
    </row>
    <row r="43" spans="1:4" ht="12.75" customHeight="1">
      <c r="A43" s="30"/>
      <c r="D43" s="31"/>
    </row>
    <row r="44" spans="1:4" ht="12.75" customHeight="1">
      <c r="A44" s="30"/>
      <c r="D44" s="31"/>
    </row>
    <row r="45" spans="1:4" ht="12.75" customHeight="1">
      <c r="A45" s="30"/>
      <c r="D45" s="31"/>
    </row>
    <row r="46" spans="1:4" ht="12.75" customHeight="1">
      <c r="A46" s="30"/>
      <c r="D46" s="31"/>
    </row>
  </sheetData>
  <sheetProtection/>
  <mergeCells count="10">
    <mergeCell ref="A30:D30"/>
    <mergeCell ref="A1:B1"/>
    <mergeCell ref="C1:D1"/>
    <mergeCell ref="A17:B17"/>
    <mergeCell ref="C17:D17"/>
    <mergeCell ref="A3:A4"/>
    <mergeCell ref="D3:D4"/>
    <mergeCell ref="C22:D22"/>
    <mergeCell ref="C23:D23"/>
    <mergeCell ref="C26:D26"/>
  </mergeCells>
  <printOptions/>
  <pageMargins left="0.984251968503937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&amp;C&amp;"Times New Roman,обычный"&amp;9 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6:L20"/>
  <sheetViews>
    <sheetView workbookViewId="0" topLeftCell="A1">
      <selection activeCell="J29" sqref="J29"/>
    </sheetView>
  </sheetViews>
  <sheetFormatPr defaultColWidth="9.00390625" defaultRowHeight="12.75"/>
  <sheetData>
    <row r="6" spans="2:12" ht="15.75">
      <c r="B6" s="172" t="s">
        <v>246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2:12" ht="33" customHeight="1">
      <c r="B7" s="267" t="s">
        <v>247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</row>
    <row r="8" spans="2:12" ht="20.25" customHeight="1">
      <c r="B8" s="174" t="s">
        <v>248</v>
      </c>
      <c r="C8" s="174"/>
      <c r="D8" s="174"/>
      <c r="E8" s="174"/>
      <c r="F8" s="173"/>
      <c r="G8" s="173"/>
      <c r="H8" s="173"/>
      <c r="I8" s="173"/>
      <c r="J8" s="173"/>
      <c r="K8" s="173"/>
      <c r="L8" s="173"/>
    </row>
    <row r="9" spans="2:12" ht="15.75">
      <c r="B9" s="174"/>
      <c r="C9" s="174"/>
      <c r="D9" s="174"/>
      <c r="E9" s="174"/>
      <c r="F9" s="173"/>
      <c r="G9" s="173"/>
      <c r="H9" s="173"/>
      <c r="I9" s="173"/>
      <c r="J9" s="173"/>
      <c r="K9" s="173"/>
      <c r="L9" s="173"/>
    </row>
    <row r="10" spans="2:12" ht="49.5" customHeight="1">
      <c r="B10" s="268" t="s">
        <v>249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</row>
    <row r="11" spans="2:12" ht="15.75">
      <c r="B11" s="173"/>
      <c r="C11" s="173"/>
      <c r="D11" s="173"/>
      <c r="E11" s="173"/>
      <c r="F11" s="175"/>
      <c r="G11" s="175"/>
      <c r="H11" s="175"/>
      <c r="I11" s="175"/>
      <c r="J11" s="175"/>
      <c r="K11" s="175"/>
      <c r="L11" s="175"/>
    </row>
    <row r="12" spans="2:12" ht="19.5" customHeight="1">
      <c r="B12" s="173" t="s">
        <v>250</v>
      </c>
      <c r="C12" s="173"/>
      <c r="D12" s="173" t="s">
        <v>251</v>
      </c>
      <c r="E12" s="173"/>
      <c r="F12" s="173"/>
      <c r="G12" s="173"/>
      <c r="H12" s="176"/>
      <c r="I12" s="173"/>
      <c r="J12" s="173"/>
      <c r="K12" s="173"/>
      <c r="L12" s="173"/>
    </row>
    <row r="13" spans="2:12" ht="24" customHeight="1">
      <c r="B13" s="173" t="s">
        <v>252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</row>
    <row r="14" spans="2:12" ht="15.75"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</row>
    <row r="15" spans="2:12" ht="15.75"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</row>
    <row r="16" spans="2:12" ht="15.75">
      <c r="B16" s="177" t="s">
        <v>253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</row>
    <row r="17" spans="2:12" ht="15.75">
      <c r="B17" s="177" t="s">
        <v>254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</row>
    <row r="18" spans="2:12" ht="12.75"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</row>
    <row r="19" spans="2:12" ht="15.75">
      <c r="B19" s="106" t="s">
        <v>255</v>
      </c>
      <c r="C19" s="179"/>
      <c r="D19" s="179"/>
      <c r="E19" s="179"/>
      <c r="F19" s="179"/>
      <c r="G19" s="179"/>
      <c r="H19" s="179"/>
      <c r="I19" s="178"/>
      <c r="J19" s="178"/>
      <c r="K19" s="178"/>
      <c r="L19" s="178"/>
    </row>
    <row r="20" spans="2:12" ht="15.75">
      <c r="B20" s="106" t="s">
        <v>229</v>
      </c>
      <c r="C20" s="179"/>
      <c r="D20" s="179"/>
      <c r="E20" s="179"/>
      <c r="F20" s="179"/>
      <c r="G20" s="179"/>
      <c r="H20" s="179"/>
      <c r="I20" s="178"/>
      <c r="J20" s="178"/>
      <c r="K20" s="178"/>
      <c r="L20" s="178"/>
    </row>
  </sheetData>
  <sheetProtection/>
  <mergeCells count="2">
    <mergeCell ref="B7:L7"/>
    <mergeCell ref="B10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Footer>&amp;C&amp;"Times New Roman,обычный"9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B1">
      <selection activeCell="A1" sqref="A1:IV17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57</v>
      </c>
    </row>
    <row r="2" ht="18" customHeight="1" thickBot="1">
      <c r="A2" s="21" t="s">
        <v>74</v>
      </c>
    </row>
    <row r="3" spans="1:7" s="9" customFormat="1" ht="18" customHeight="1" thickBot="1">
      <c r="A3" s="14"/>
      <c r="B3" s="14" t="s">
        <v>58</v>
      </c>
      <c r="C3" s="269" t="s">
        <v>45</v>
      </c>
      <c r="D3" s="269"/>
      <c r="E3" s="269"/>
      <c r="F3" s="269"/>
      <c r="G3" s="269"/>
    </row>
    <row r="4" spans="1:7" s="9" customFormat="1" ht="18" customHeight="1" thickBot="1">
      <c r="A4" s="16"/>
      <c r="B4" s="16"/>
      <c r="C4" s="16" t="s">
        <v>70</v>
      </c>
      <c r="D4" s="16" t="s">
        <v>71</v>
      </c>
      <c r="E4" s="16" t="s">
        <v>46</v>
      </c>
      <c r="F4" s="16" t="s">
        <v>72</v>
      </c>
      <c r="G4" s="16" t="s">
        <v>73</v>
      </c>
    </row>
    <row r="5" spans="1:7" s="24" customFormat="1" ht="18" customHeight="1" thickBot="1">
      <c r="A5" s="18" t="s">
        <v>7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</row>
    <row r="6" s="3" customFormat="1" ht="12.75" customHeight="1"/>
    <row r="7" spans="1:7" s="3" customFormat="1" ht="12.75" customHeight="1">
      <c r="A7" s="3" t="s">
        <v>43</v>
      </c>
      <c r="B7" s="3">
        <v>19877</v>
      </c>
      <c r="C7" s="3">
        <v>1811</v>
      </c>
      <c r="D7" s="3">
        <v>4847</v>
      </c>
      <c r="E7" s="3">
        <v>8065</v>
      </c>
      <c r="F7" s="3">
        <v>4058</v>
      </c>
      <c r="G7" s="3">
        <v>1096</v>
      </c>
    </row>
    <row r="8" spans="1:7" s="3" customFormat="1" ht="12.75" customHeight="1">
      <c r="A8" s="3" t="s">
        <v>44</v>
      </c>
      <c r="B8" s="3">
        <v>74313</v>
      </c>
      <c r="C8" s="3">
        <v>8889</v>
      </c>
      <c r="D8" s="3">
        <v>22723</v>
      </c>
      <c r="E8" s="3">
        <v>29065</v>
      </c>
      <c r="F8" s="3">
        <v>11404</v>
      </c>
      <c r="G8" s="3">
        <v>2232</v>
      </c>
    </row>
    <row r="9" spans="1:7" s="5" customFormat="1" ht="12.75" customHeight="1">
      <c r="A9" s="5" t="s">
        <v>34</v>
      </c>
      <c r="B9" s="5">
        <f aca="true" t="shared" si="0" ref="B9:G9">SUM(B7:B8)</f>
        <v>94190</v>
      </c>
      <c r="C9" s="5">
        <f t="shared" si="0"/>
        <v>10700</v>
      </c>
      <c r="D9" s="5">
        <f t="shared" si="0"/>
        <v>27570</v>
      </c>
      <c r="E9" s="5">
        <f t="shared" si="0"/>
        <v>37130</v>
      </c>
      <c r="F9" s="5">
        <f t="shared" si="0"/>
        <v>15462</v>
      </c>
      <c r="G9" s="5">
        <f t="shared" si="0"/>
        <v>3328</v>
      </c>
    </row>
    <row r="10" spans="3:8" ht="12.75" customHeight="1" hidden="1">
      <c r="C10" s="2">
        <f>C9/$B$9*100</f>
        <v>11.36001698694129</v>
      </c>
      <c r="D10" s="2">
        <f>D9/$B$9*100</f>
        <v>29.270623208408537</v>
      </c>
      <c r="E10" s="2">
        <f>E9/$B$9*100</f>
        <v>39.420320628516826</v>
      </c>
      <c r="F10" s="2">
        <f>F9/$B$9*100</f>
        <v>16.41575538804544</v>
      </c>
      <c r="G10" s="2">
        <f>G9/$B$9*100</f>
        <v>3.5332837880879078</v>
      </c>
      <c r="H10" s="2"/>
    </row>
    <row r="11" spans="1:7" ht="12.75" customHeight="1" hidden="1">
      <c r="A11" s="1" t="s">
        <v>43</v>
      </c>
      <c r="B11" s="2">
        <f>SUM(C11:G11)</f>
        <v>100</v>
      </c>
      <c r="C11" s="2">
        <f>C7/$B$7*100</f>
        <v>9.111032852040047</v>
      </c>
      <c r="D11" s="2">
        <f>D7/$B$7*100</f>
        <v>24.384967550435178</v>
      </c>
      <c r="E11" s="2">
        <f>E7/$B$7*100</f>
        <v>40.57453338028878</v>
      </c>
      <c r="F11" s="2">
        <f>F7/$B$7*100</f>
        <v>20.41555566735423</v>
      </c>
      <c r="G11" s="2">
        <f>G7/$B$7*100</f>
        <v>5.513910549881773</v>
      </c>
    </row>
    <row r="12" spans="1:7" ht="12.75" customHeight="1" hidden="1">
      <c r="A12" s="1" t="s">
        <v>44</v>
      </c>
      <c r="B12" s="2">
        <f>SUM(C12:G12)</f>
        <v>100</v>
      </c>
      <c r="C12" s="2">
        <f>C8/$B$8*100</f>
        <v>11.961567962536837</v>
      </c>
      <c r="D12" s="2">
        <f>D8/$B$8*100</f>
        <v>30.577422523649965</v>
      </c>
      <c r="E12" s="2">
        <f>E8/$B$8*100</f>
        <v>39.11159554855813</v>
      </c>
      <c r="F12" s="2">
        <f>F8/$B$8*100</f>
        <v>15.345901793764213</v>
      </c>
      <c r="G12" s="2">
        <f>G8/$B$8*100</f>
        <v>3.003512171490856</v>
      </c>
    </row>
    <row r="13" ht="12.75" customHeight="1" hidden="1"/>
    <row r="14" ht="12.75" customHeight="1" hidden="1"/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mergeCells count="1">
    <mergeCell ref="C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G13" sqref="G13"/>
    </sheetView>
  </sheetViews>
  <sheetFormatPr defaultColWidth="9.00390625" defaultRowHeight="12.75"/>
  <cols>
    <col min="1" max="1" width="47.75390625" style="0" customWidth="1"/>
    <col min="2" max="2" width="27.125" style="0" customWidth="1"/>
    <col min="3" max="3" width="31.00390625" style="0" customWidth="1"/>
    <col min="4" max="4" width="11.25390625" style="0" customWidth="1"/>
    <col min="5" max="5" width="7.625" style="0" customWidth="1"/>
  </cols>
  <sheetData>
    <row r="1" spans="1:5" ht="12.75">
      <c r="A1" s="214" t="s">
        <v>257</v>
      </c>
      <c r="B1" s="214"/>
      <c r="C1" s="214"/>
      <c r="E1" s="182" t="s">
        <v>260</v>
      </c>
    </row>
    <row r="2" spans="1:5" ht="5.25" customHeight="1">
      <c r="A2" s="168"/>
      <c r="B2" s="168"/>
      <c r="C2" s="168"/>
      <c r="E2" s="183"/>
    </row>
    <row r="3" spans="1:5" ht="13.5" customHeight="1">
      <c r="A3" s="219" t="s">
        <v>245</v>
      </c>
      <c r="B3" s="219"/>
      <c r="C3" s="219"/>
      <c r="E3" s="184">
        <v>2</v>
      </c>
    </row>
    <row r="4" spans="1:5" ht="13.5" customHeight="1">
      <c r="A4" s="220" t="s">
        <v>232</v>
      </c>
      <c r="B4" s="220"/>
      <c r="C4" s="220"/>
      <c r="E4" s="184">
        <v>2</v>
      </c>
    </row>
    <row r="5" spans="1:5" ht="24" customHeight="1">
      <c r="A5" s="218" t="s">
        <v>233</v>
      </c>
      <c r="B5" s="218"/>
      <c r="C5" s="218"/>
      <c r="E5" s="184">
        <v>3</v>
      </c>
    </row>
    <row r="6" spans="1:5" ht="24" customHeight="1">
      <c r="A6" s="218" t="s">
        <v>264</v>
      </c>
      <c r="B6" s="218"/>
      <c r="C6" s="218"/>
      <c r="E6" s="184">
        <v>3</v>
      </c>
    </row>
    <row r="7" spans="1:5" ht="23.25" customHeight="1">
      <c r="A7" s="218" t="s">
        <v>265</v>
      </c>
      <c r="B7" s="218"/>
      <c r="C7" s="218"/>
      <c r="E7" s="184">
        <v>4</v>
      </c>
    </row>
    <row r="8" spans="1:5" ht="24" customHeight="1">
      <c r="A8" s="218" t="s">
        <v>266</v>
      </c>
      <c r="B8" s="218"/>
      <c r="C8" s="218"/>
      <c r="D8" s="218"/>
      <c r="E8" s="184">
        <v>4</v>
      </c>
    </row>
    <row r="9" spans="1:5" ht="13.5" customHeight="1">
      <c r="A9" s="218" t="s">
        <v>293</v>
      </c>
      <c r="B9" s="218"/>
      <c r="C9" s="218"/>
      <c r="E9" s="184">
        <v>5</v>
      </c>
    </row>
    <row r="10" spans="1:5" ht="13.5" customHeight="1">
      <c r="A10" s="218" t="s">
        <v>234</v>
      </c>
      <c r="B10" s="218"/>
      <c r="C10" s="218"/>
      <c r="E10" s="184">
        <v>6</v>
      </c>
    </row>
    <row r="11" spans="1:5" ht="13.5" customHeight="1">
      <c r="A11" s="218" t="s">
        <v>235</v>
      </c>
      <c r="B11" s="218"/>
      <c r="C11" s="218"/>
      <c r="E11" s="184">
        <v>7</v>
      </c>
    </row>
    <row r="12" spans="1:5" ht="13.5" customHeight="1">
      <c r="A12" s="218" t="s">
        <v>236</v>
      </c>
      <c r="B12" s="218"/>
      <c r="C12" s="218"/>
      <c r="E12" s="184">
        <v>8</v>
      </c>
    </row>
    <row r="13" spans="1:5" ht="13.5" customHeight="1">
      <c r="A13" s="218" t="s">
        <v>237</v>
      </c>
      <c r="B13" s="218"/>
      <c r="C13" s="218"/>
      <c r="E13" s="184">
        <v>8</v>
      </c>
    </row>
    <row r="14" spans="1:5" ht="13.5" customHeight="1">
      <c r="A14" s="168" t="s">
        <v>238</v>
      </c>
      <c r="B14" s="168"/>
      <c r="C14" s="168"/>
      <c r="E14" s="184">
        <v>9</v>
      </c>
    </row>
    <row r="15" spans="1:4" ht="12" customHeight="1">
      <c r="A15" s="169"/>
      <c r="B15" s="168"/>
      <c r="C15" s="168"/>
      <c r="D15" s="168"/>
    </row>
    <row r="16" spans="1:4" ht="12.75">
      <c r="A16" s="214" t="s">
        <v>239</v>
      </c>
      <c r="B16" s="214"/>
      <c r="C16" s="214"/>
      <c r="D16" s="170"/>
    </row>
    <row r="17" spans="1:4" ht="26.25" customHeight="1">
      <c r="A17" s="215" t="s">
        <v>294</v>
      </c>
      <c r="B17" s="215"/>
      <c r="C17" s="215"/>
      <c r="D17" s="215"/>
    </row>
    <row r="18" spans="1:4" ht="13.5" customHeight="1">
      <c r="A18" s="216" t="s">
        <v>240</v>
      </c>
      <c r="B18" s="216"/>
      <c r="C18" s="216"/>
      <c r="D18" s="216"/>
    </row>
    <row r="19" spans="1:4" ht="24" customHeight="1">
      <c r="A19" s="216" t="s">
        <v>241</v>
      </c>
      <c r="B19" s="216"/>
      <c r="C19" s="216"/>
      <c r="D19" s="216"/>
    </row>
    <row r="20" spans="1:4" ht="12" customHeight="1">
      <c r="A20" s="168"/>
      <c r="B20" s="168"/>
      <c r="C20" s="168"/>
      <c r="D20" s="168"/>
    </row>
    <row r="21" spans="1:4" ht="13.5">
      <c r="A21" s="217" t="s">
        <v>242</v>
      </c>
      <c r="B21" s="217"/>
      <c r="C21" s="217"/>
      <c r="D21" s="181"/>
    </row>
    <row r="22" spans="1:4" ht="24.75" customHeight="1">
      <c r="A22" s="212" t="s">
        <v>295</v>
      </c>
      <c r="B22" s="212"/>
      <c r="C22" s="212"/>
      <c r="D22" s="212"/>
    </row>
    <row r="23" spans="1:4" ht="13.5" customHeight="1">
      <c r="A23" s="212" t="s">
        <v>243</v>
      </c>
      <c r="B23" s="212"/>
      <c r="C23" s="212"/>
      <c r="D23" s="212"/>
    </row>
    <row r="24" spans="1:4" ht="23.25" customHeight="1">
      <c r="A24" s="212" t="s">
        <v>244</v>
      </c>
      <c r="B24" s="212"/>
      <c r="C24" s="212"/>
      <c r="D24" s="212"/>
    </row>
    <row r="25" spans="1:4" ht="12" customHeight="1">
      <c r="A25" s="168"/>
      <c r="B25" s="168"/>
      <c r="C25" s="168"/>
      <c r="D25" s="168"/>
    </row>
    <row r="26" spans="1:4" ht="86.25" customHeight="1">
      <c r="A26" s="171" t="s">
        <v>259</v>
      </c>
      <c r="B26" s="168"/>
      <c r="C26" s="213" t="s">
        <v>258</v>
      </c>
      <c r="D26" s="213"/>
    </row>
  </sheetData>
  <sheetProtection/>
  <mergeCells count="21">
    <mergeCell ref="A1:C1"/>
    <mergeCell ref="A3:C3"/>
    <mergeCell ref="A4:C4"/>
    <mergeCell ref="A5:C5"/>
    <mergeCell ref="A11:C11"/>
    <mergeCell ref="A12:C12"/>
    <mergeCell ref="A13:C13"/>
    <mergeCell ref="A8:D8"/>
    <mergeCell ref="A6:C6"/>
    <mergeCell ref="A7:C7"/>
    <mergeCell ref="A9:C9"/>
    <mergeCell ref="A10:C10"/>
    <mergeCell ref="A23:D23"/>
    <mergeCell ref="A24:D24"/>
    <mergeCell ref="C26:D26"/>
    <mergeCell ref="A16:C16"/>
    <mergeCell ref="A17:D17"/>
    <mergeCell ref="A18:D18"/>
    <mergeCell ref="A19:D19"/>
    <mergeCell ref="A21:C21"/>
    <mergeCell ref="A22:D22"/>
  </mergeCells>
  <printOptions/>
  <pageMargins left="0.7874015748031497" right="0.7874015748031497" top="0.7874015748031497" bottom="0.5905511811023623" header="0.31496062992125984" footer="0.31496062992125984"/>
  <pageSetup horizontalDpi="600" verticalDpi="600" orientation="landscape" paperSize="9" r:id="rId2"/>
  <headerFooter>
    <oddFooter>&amp;C&amp;"Times New Roman,обычный"&amp;9 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N24" sqref="N24"/>
    </sheetView>
  </sheetViews>
  <sheetFormatPr defaultColWidth="9.00390625" defaultRowHeight="12.75" customHeight="1"/>
  <cols>
    <col min="1" max="1" width="30.125" style="35" customWidth="1"/>
    <col min="2" max="2" width="10.75390625" style="34" customWidth="1"/>
    <col min="3" max="5" width="11.75390625" style="47" customWidth="1"/>
    <col min="6" max="6" width="14.375" style="47" customWidth="1"/>
    <col min="7" max="7" width="11.75390625" style="47" customWidth="1"/>
    <col min="8" max="8" width="28.875" style="65" customWidth="1"/>
    <col min="9" max="16384" width="9.125" style="35" customWidth="1"/>
  </cols>
  <sheetData>
    <row r="1" spans="1:8" ht="32.25" customHeight="1">
      <c r="A1" s="221" t="s">
        <v>267</v>
      </c>
      <c r="B1" s="221"/>
      <c r="C1" s="221"/>
      <c r="D1" s="221"/>
      <c r="E1" s="34"/>
      <c r="F1" s="228" t="s">
        <v>268</v>
      </c>
      <c r="G1" s="228"/>
      <c r="H1" s="228"/>
    </row>
    <row r="2" spans="1:8" ht="15" customHeight="1" thickBot="1">
      <c r="A2" s="144" t="s">
        <v>195</v>
      </c>
      <c r="C2" s="48"/>
      <c r="D2" s="48"/>
      <c r="E2" s="40"/>
      <c r="G2" s="60" t="s">
        <v>157</v>
      </c>
      <c r="H2" s="63"/>
    </row>
    <row r="3" spans="1:8" s="34" customFormat="1" ht="15" customHeight="1">
      <c r="A3" s="232" t="s">
        <v>121</v>
      </c>
      <c r="B3" s="229" t="s">
        <v>169</v>
      </c>
      <c r="C3" s="227" t="s">
        <v>168</v>
      </c>
      <c r="D3" s="227"/>
      <c r="E3" s="227"/>
      <c r="F3" s="227"/>
      <c r="G3" s="227"/>
      <c r="H3" s="224" t="s">
        <v>92</v>
      </c>
    </row>
    <row r="4" spans="1:8" s="34" customFormat="1" ht="42" customHeight="1">
      <c r="A4" s="233"/>
      <c r="B4" s="230"/>
      <c r="C4" s="61" t="s">
        <v>111</v>
      </c>
      <c r="D4" s="61" t="s">
        <v>126</v>
      </c>
      <c r="E4" s="61" t="s">
        <v>127</v>
      </c>
      <c r="F4" s="61" t="s">
        <v>112</v>
      </c>
      <c r="G4" s="61" t="s">
        <v>113</v>
      </c>
      <c r="H4" s="225"/>
    </row>
    <row r="5" spans="1:8" s="34" customFormat="1" ht="30" customHeight="1" thickBot="1">
      <c r="A5" s="234"/>
      <c r="B5" s="231"/>
      <c r="C5" s="62" t="s">
        <v>91</v>
      </c>
      <c r="D5" s="62" t="s">
        <v>89</v>
      </c>
      <c r="E5" s="62" t="s">
        <v>90</v>
      </c>
      <c r="F5" s="62" t="s">
        <v>167</v>
      </c>
      <c r="G5" s="62" t="s">
        <v>166</v>
      </c>
      <c r="H5" s="226"/>
    </row>
    <row r="6" spans="1:8" ht="15.75" customHeight="1">
      <c r="A6" s="66" t="s">
        <v>116</v>
      </c>
      <c r="B6" s="45">
        <v>351.536</v>
      </c>
      <c r="C6" s="45">
        <v>240.077</v>
      </c>
      <c r="D6" s="45">
        <v>52.75</v>
      </c>
      <c r="E6" s="45">
        <v>55.681</v>
      </c>
      <c r="F6" s="45">
        <v>3.028</v>
      </c>
      <c r="G6" s="186" t="s">
        <v>231</v>
      </c>
      <c r="H6" s="67" t="s">
        <v>77</v>
      </c>
    </row>
    <row r="7" spans="1:8" ht="15.75" customHeight="1">
      <c r="A7" s="66" t="s">
        <v>128</v>
      </c>
      <c r="B7" s="45">
        <v>2397.934</v>
      </c>
      <c r="C7" s="45">
        <v>326.185</v>
      </c>
      <c r="D7" s="45">
        <v>562.34</v>
      </c>
      <c r="E7" s="45">
        <v>1418.869</v>
      </c>
      <c r="F7" s="45">
        <v>90.541</v>
      </c>
      <c r="G7" s="186" t="s">
        <v>231</v>
      </c>
      <c r="H7" s="67" t="s">
        <v>162</v>
      </c>
    </row>
    <row r="8" spans="1:8" ht="15.75" customHeight="1">
      <c r="A8" s="66" t="s">
        <v>129</v>
      </c>
      <c r="B8" s="45">
        <v>7252.655</v>
      </c>
      <c r="C8" s="45">
        <v>144.997</v>
      </c>
      <c r="D8" s="45">
        <v>826.506</v>
      </c>
      <c r="E8" s="45">
        <v>5258.172</v>
      </c>
      <c r="F8" s="45">
        <v>1022.882</v>
      </c>
      <c r="G8" s="186">
        <v>0.099</v>
      </c>
      <c r="H8" s="67" t="s">
        <v>88</v>
      </c>
    </row>
    <row r="9" spans="1:8" ht="15.75" customHeight="1">
      <c r="A9" s="66" t="s">
        <v>131</v>
      </c>
      <c r="B9" s="45">
        <v>20495.223</v>
      </c>
      <c r="C9" s="45">
        <v>248.105</v>
      </c>
      <c r="D9" s="45">
        <v>516.871</v>
      </c>
      <c r="E9" s="45">
        <v>7413.073</v>
      </c>
      <c r="F9" s="45">
        <v>11904.23</v>
      </c>
      <c r="G9" s="186">
        <v>412.945</v>
      </c>
      <c r="H9" s="67" t="s">
        <v>163</v>
      </c>
    </row>
    <row r="10" spans="1:8" ht="15.75" customHeight="1">
      <c r="A10" s="66" t="s">
        <v>130</v>
      </c>
      <c r="B10" s="45">
        <v>6318.775</v>
      </c>
      <c r="C10" s="45">
        <v>24.998</v>
      </c>
      <c r="D10" s="45">
        <v>82.891</v>
      </c>
      <c r="E10" s="45">
        <v>262.006</v>
      </c>
      <c r="F10" s="45">
        <v>3193.343</v>
      </c>
      <c r="G10" s="186">
        <v>2755.536</v>
      </c>
      <c r="H10" s="68" t="s">
        <v>122</v>
      </c>
    </row>
    <row r="11" spans="1:8" ht="15.75" customHeight="1" thickBot="1">
      <c r="A11" s="71" t="s">
        <v>132</v>
      </c>
      <c r="B11" s="187">
        <v>36816.123</v>
      </c>
      <c r="C11" s="187">
        <v>984.361</v>
      </c>
      <c r="D11" s="187">
        <v>2041.359</v>
      </c>
      <c r="E11" s="187">
        <v>14407.8</v>
      </c>
      <c r="F11" s="187">
        <v>16214.024</v>
      </c>
      <c r="G11" s="188">
        <v>3168.58</v>
      </c>
      <c r="H11" s="72" t="s">
        <v>13</v>
      </c>
    </row>
    <row r="12" spans="1:8" ht="12" customHeight="1">
      <c r="A12" s="73"/>
      <c r="B12" s="56"/>
      <c r="C12" s="56"/>
      <c r="D12" s="56"/>
      <c r="E12" s="56"/>
      <c r="F12" s="56"/>
      <c r="G12" s="56"/>
      <c r="H12" s="74"/>
    </row>
    <row r="13" spans="1:8" ht="12" customHeight="1">
      <c r="A13" s="73"/>
      <c r="B13" s="56"/>
      <c r="C13" s="56"/>
      <c r="D13" s="56"/>
      <c r="E13" s="56"/>
      <c r="F13" s="56"/>
      <c r="G13" s="56"/>
      <c r="H13" s="74"/>
    </row>
    <row r="14" spans="1:8" s="33" customFormat="1" ht="30" customHeight="1">
      <c r="A14" s="221" t="s">
        <v>269</v>
      </c>
      <c r="B14" s="222"/>
      <c r="C14" s="222"/>
      <c r="D14" s="46"/>
      <c r="G14" s="223" t="s">
        <v>270</v>
      </c>
      <c r="H14" s="223"/>
    </row>
    <row r="15" spans="1:7" s="80" customFormat="1" ht="15" customHeight="1" thickBot="1">
      <c r="A15" s="80" t="s">
        <v>197</v>
      </c>
      <c r="F15" s="81" t="s">
        <v>196</v>
      </c>
      <c r="G15" s="60" t="s">
        <v>198</v>
      </c>
    </row>
    <row r="16" spans="1:8" s="34" customFormat="1" ht="15" customHeight="1">
      <c r="A16" s="232" t="s">
        <v>121</v>
      </c>
      <c r="B16" s="229" t="s">
        <v>169</v>
      </c>
      <c r="C16" s="227" t="s">
        <v>168</v>
      </c>
      <c r="D16" s="227"/>
      <c r="E16" s="227"/>
      <c r="F16" s="227"/>
      <c r="G16" s="227"/>
      <c r="H16" s="224" t="s">
        <v>92</v>
      </c>
    </row>
    <row r="17" spans="1:8" s="34" customFormat="1" ht="41.25" customHeight="1">
      <c r="A17" s="233"/>
      <c r="B17" s="230"/>
      <c r="C17" s="61" t="s">
        <v>111</v>
      </c>
      <c r="D17" s="61" t="s">
        <v>126</v>
      </c>
      <c r="E17" s="61" t="s">
        <v>127</v>
      </c>
      <c r="F17" s="61" t="s">
        <v>112</v>
      </c>
      <c r="G17" s="61" t="s">
        <v>113</v>
      </c>
      <c r="H17" s="225"/>
    </row>
    <row r="18" spans="1:8" s="34" customFormat="1" ht="30" customHeight="1" thickBot="1">
      <c r="A18" s="234"/>
      <c r="B18" s="231"/>
      <c r="C18" s="62" t="s">
        <v>91</v>
      </c>
      <c r="D18" s="62" t="s">
        <v>89</v>
      </c>
      <c r="E18" s="62" t="s">
        <v>90</v>
      </c>
      <c r="F18" s="62" t="s">
        <v>167</v>
      </c>
      <c r="G18" s="62" t="s">
        <v>166</v>
      </c>
      <c r="H18" s="226"/>
    </row>
    <row r="19" spans="1:8" ht="15.75" customHeight="1">
      <c r="A19" s="69" t="s">
        <v>116</v>
      </c>
      <c r="B19" s="189">
        <v>53722</v>
      </c>
      <c r="C19" s="189">
        <v>40100</v>
      </c>
      <c r="D19" s="189">
        <v>6757</v>
      </c>
      <c r="E19" s="189">
        <v>6550</v>
      </c>
      <c r="F19" s="189">
        <v>315</v>
      </c>
      <c r="G19" s="190" t="s">
        <v>231</v>
      </c>
      <c r="H19" s="70" t="s">
        <v>77</v>
      </c>
    </row>
    <row r="20" spans="1:8" ht="15.75" customHeight="1">
      <c r="A20" s="66" t="s">
        <v>128</v>
      </c>
      <c r="B20" s="189">
        <v>135104</v>
      </c>
      <c r="C20" s="189">
        <v>21092</v>
      </c>
      <c r="D20" s="189">
        <v>32466</v>
      </c>
      <c r="E20" s="189">
        <v>76997</v>
      </c>
      <c r="F20" s="189">
        <v>4549</v>
      </c>
      <c r="G20" s="190" t="s">
        <v>231</v>
      </c>
      <c r="H20" s="67" t="s">
        <v>162</v>
      </c>
    </row>
    <row r="21" spans="1:8" ht="15.75" customHeight="1">
      <c r="A21" s="66" t="s">
        <v>129</v>
      </c>
      <c r="B21" s="189">
        <v>176304</v>
      </c>
      <c r="C21" s="189">
        <v>3516</v>
      </c>
      <c r="D21" s="189">
        <v>21923</v>
      </c>
      <c r="E21" s="189">
        <v>127841</v>
      </c>
      <c r="F21" s="189">
        <v>23020</v>
      </c>
      <c r="G21" s="190">
        <v>4</v>
      </c>
      <c r="H21" s="67" t="s">
        <v>164</v>
      </c>
    </row>
    <row r="22" spans="1:8" ht="15.75" customHeight="1">
      <c r="A22" s="66" t="s">
        <v>131</v>
      </c>
      <c r="B22" s="189">
        <v>159666</v>
      </c>
      <c r="C22" s="189">
        <v>1630</v>
      </c>
      <c r="D22" s="189">
        <v>5484</v>
      </c>
      <c r="E22" s="189">
        <v>72429</v>
      </c>
      <c r="F22" s="189">
        <v>77608</v>
      </c>
      <c r="G22" s="190">
        <v>2515</v>
      </c>
      <c r="H22" s="67" t="s">
        <v>165</v>
      </c>
    </row>
    <row r="23" spans="1:8" ht="15.75" customHeight="1">
      <c r="A23" s="66" t="s">
        <v>130</v>
      </c>
      <c r="B23" s="189">
        <v>8629</v>
      </c>
      <c r="C23" s="189">
        <v>46</v>
      </c>
      <c r="D23" s="189">
        <v>112</v>
      </c>
      <c r="E23" s="189">
        <v>395</v>
      </c>
      <c r="F23" s="189">
        <v>5170</v>
      </c>
      <c r="G23" s="190">
        <v>2906</v>
      </c>
      <c r="H23" s="68" t="s">
        <v>122</v>
      </c>
    </row>
    <row r="24" spans="1:8" ht="15.75" customHeight="1" thickBot="1">
      <c r="A24" s="71" t="s">
        <v>132</v>
      </c>
      <c r="B24" s="191">
        <v>533425</v>
      </c>
      <c r="C24" s="191">
        <v>66384</v>
      </c>
      <c r="D24" s="191">
        <v>66742</v>
      </c>
      <c r="E24" s="191">
        <v>284212</v>
      </c>
      <c r="F24" s="191">
        <v>110662</v>
      </c>
      <c r="G24" s="192">
        <v>5425</v>
      </c>
      <c r="H24" s="72" t="s">
        <v>13</v>
      </c>
    </row>
    <row r="25" spans="2:8" s="37" customFormat="1" ht="12.75" customHeight="1">
      <c r="B25" s="45"/>
      <c r="C25" s="44"/>
      <c r="D25" s="44"/>
      <c r="E25" s="44"/>
      <c r="F25" s="44"/>
      <c r="G25" s="44"/>
      <c r="H25" s="64"/>
    </row>
    <row r="26" ht="12.75" customHeight="1">
      <c r="A26" s="151"/>
    </row>
    <row r="27" spans="1:7" ht="12.75" customHeight="1">
      <c r="A27" s="152"/>
      <c r="B27" s="160"/>
      <c r="C27" s="160"/>
      <c r="D27" s="160"/>
      <c r="E27" s="160"/>
      <c r="F27" s="160"/>
      <c r="G27" s="160"/>
    </row>
    <row r="28" spans="2:7" ht="12.75" customHeight="1">
      <c r="B28" s="160"/>
      <c r="C28" s="160"/>
      <c r="D28" s="160"/>
      <c r="E28" s="160"/>
      <c r="F28" s="160"/>
      <c r="G28" s="160"/>
    </row>
    <row r="29" spans="2:7" ht="12.75" customHeight="1">
      <c r="B29" s="160"/>
      <c r="C29" s="160"/>
      <c r="D29" s="160"/>
      <c r="E29" s="160"/>
      <c r="F29" s="160"/>
      <c r="G29" s="160"/>
    </row>
    <row r="30" spans="2:7" ht="12.75" customHeight="1">
      <c r="B30" s="160"/>
      <c r="C30" s="160"/>
      <c r="D30" s="160"/>
      <c r="E30" s="160"/>
      <c r="F30" s="160"/>
      <c r="G30" s="160"/>
    </row>
    <row r="31" spans="2:7" ht="12.75" customHeight="1">
      <c r="B31" s="160"/>
      <c r="C31" s="160"/>
      <c r="D31" s="160"/>
      <c r="E31" s="160"/>
      <c r="F31" s="160"/>
      <c r="G31" s="160"/>
    </row>
    <row r="32" spans="2:7" ht="12.75" customHeight="1">
      <c r="B32" s="160"/>
      <c r="C32" s="160"/>
      <c r="D32" s="160"/>
      <c r="E32" s="160"/>
      <c r="F32" s="160"/>
      <c r="G32" s="160"/>
    </row>
  </sheetData>
  <sheetProtection/>
  <mergeCells count="12">
    <mergeCell ref="B16:B18"/>
    <mergeCell ref="A3:A5"/>
    <mergeCell ref="A16:A18"/>
    <mergeCell ref="H16:H18"/>
    <mergeCell ref="B3:B5"/>
    <mergeCell ref="C16:G16"/>
    <mergeCell ref="A1:D1"/>
    <mergeCell ref="A14:C14"/>
    <mergeCell ref="G14:H14"/>
    <mergeCell ref="H3:H5"/>
    <mergeCell ref="C3:G3"/>
    <mergeCell ref="F1:H1"/>
  </mergeCells>
  <printOptions/>
  <pageMargins left="0.984251968503937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Roman,полужирный"&amp;9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N21" sqref="N21"/>
    </sheetView>
  </sheetViews>
  <sheetFormatPr defaultColWidth="9.00390625" defaultRowHeight="12.75" customHeight="1"/>
  <cols>
    <col min="1" max="1" width="29.75390625" style="30" customWidth="1"/>
    <col min="2" max="2" width="11.25390625" style="29" customWidth="1"/>
    <col min="3" max="3" width="11.75390625" style="30" customWidth="1"/>
    <col min="4" max="4" width="12.875" style="30" customWidth="1"/>
    <col min="5" max="5" width="13.125" style="30" customWidth="1"/>
    <col min="6" max="6" width="13.25390625" style="30" customWidth="1"/>
    <col min="7" max="7" width="11.75390625" style="30" customWidth="1"/>
    <col min="8" max="8" width="30.875" style="49" customWidth="1"/>
    <col min="9" max="16384" width="9.125" style="30" customWidth="1"/>
  </cols>
  <sheetData>
    <row r="1" spans="1:8" s="40" customFormat="1" ht="34.5" customHeight="1">
      <c r="A1" s="237" t="s">
        <v>271</v>
      </c>
      <c r="B1" s="237"/>
      <c r="C1" s="237"/>
      <c r="D1" s="237"/>
      <c r="E1" s="237"/>
      <c r="F1" s="236" t="s">
        <v>272</v>
      </c>
      <c r="G1" s="236"/>
      <c r="H1" s="236"/>
    </row>
    <row r="2" spans="1:8" s="76" customFormat="1" ht="15" customHeight="1" thickBot="1">
      <c r="A2" s="75" t="s">
        <v>194</v>
      </c>
      <c r="F2" s="76" t="s">
        <v>158</v>
      </c>
      <c r="H2" s="50"/>
    </row>
    <row r="3" spans="1:8" s="34" customFormat="1" ht="15" customHeight="1">
      <c r="A3" s="232" t="s">
        <v>121</v>
      </c>
      <c r="B3" s="229" t="s">
        <v>169</v>
      </c>
      <c r="C3" s="227" t="s">
        <v>168</v>
      </c>
      <c r="D3" s="227"/>
      <c r="E3" s="227"/>
      <c r="F3" s="227"/>
      <c r="G3" s="227"/>
      <c r="H3" s="224" t="s">
        <v>92</v>
      </c>
    </row>
    <row r="4" spans="1:8" s="34" customFormat="1" ht="39.75" customHeight="1">
      <c r="A4" s="233"/>
      <c r="B4" s="230"/>
      <c r="C4" s="61" t="s">
        <v>111</v>
      </c>
      <c r="D4" s="61" t="s">
        <v>126</v>
      </c>
      <c r="E4" s="61" t="s">
        <v>127</v>
      </c>
      <c r="F4" s="61" t="s">
        <v>112</v>
      </c>
      <c r="G4" s="61" t="s">
        <v>113</v>
      </c>
      <c r="H4" s="225"/>
    </row>
    <row r="5" spans="1:8" s="34" customFormat="1" ht="30" customHeight="1" thickBot="1">
      <c r="A5" s="234"/>
      <c r="B5" s="231"/>
      <c r="C5" s="62" t="s">
        <v>91</v>
      </c>
      <c r="D5" s="62" t="s">
        <v>205</v>
      </c>
      <c r="E5" s="62" t="s">
        <v>206</v>
      </c>
      <c r="F5" s="62" t="s">
        <v>167</v>
      </c>
      <c r="G5" s="62" t="s">
        <v>166</v>
      </c>
      <c r="H5" s="226"/>
    </row>
    <row r="6" spans="1:8" ht="15.75" customHeight="1">
      <c r="A6" s="69" t="s">
        <v>116</v>
      </c>
      <c r="B6" s="45">
        <v>25.1</v>
      </c>
      <c r="C6" s="45">
        <v>21.02</v>
      </c>
      <c r="D6" s="45">
        <v>34.9</v>
      </c>
      <c r="E6" s="45">
        <v>33.72</v>
      </c>
      <c r="F6" s="45">
        <v>38.33</v>
      </c>
      <c r="G6" s="186" t="s">
        <v>231</v>
      </c>
      <c r="H6" s="77" t="s">
        <v>77</v>
      </c>
    </row>
    <row r="7" spans="1:8" ht="15.75" customHeight="1">
      <c r="A7" s="66" t="s">
        <v>128</v>
      </c>
      <c r="B7" s="45">
        <v>33.26</v>
      </c>
      <c r="C7" s="45">
        <v>23.23</v>
      </c>
      <c r="D7" s="45">
        <v>35.82</v>
      </c>
      <c r="E7" s="45">
        <v>34.53</v>
      </c>
      <c r="F7" s="45">
        <v>38.07</v>
      </c>
      <c r="G7" s="186" t="s">
        <v>231</v>
      </c>
      <c r="H7" s="78" t="s">
        <v>162</v>
      </c>
    </row>
    <row r="8" spans="1:8" ht="15.75" customHeight="1">
      <c r="A8" s="66" t="s">
        <v>129</v>
      </c>
      <c r="B8" s="45">
        <v>35.34</v>
      </c>
      <c r="C8" s="45">
        <v>28.24</v>
      </c>
      <c r="D8" s="45">
        <v>36.5</v>
      </c>
      <c r="E8" s="45">
        <v>35.21</v>
      </c>
      <c r="F8" s="45">
        <v>37.04</v>
      </c>
      <c r="G8" s="186">
        <v>32.17</v>
      </c>
      <c r="H8" s="67" t="s">
        <v>88</v>
      </c>
    </row>
    <row r="9" spans="1:8" ht="15.75" customHeight="1">
      <c r="A9" s="66" t="s">
        <v>131</v>
      </c>
      <c r="B9" s="45">
        <v>32.7</v>
      </c>
      <c r="C9" s="45">
        <v>19.56</v>
      </c>
      <c r="D9" s="45">
        <v>35.7</v>
      </c>
      <c r="E9" s="45">
        <v>33.31</v>
      </c>
      <c r="F9" s="45">
        <v>32.52</v>
      </c>
      <c r="G9" s="186">
        <v>31.39</v>
      </c>
      <c r="H9" s="67" t="s">
        <v>165</v>
      </c>
    </row>
    <row r="10" spans="1:8" ht="15.75" customHeight="1" thickBot="1">
      <c r="A10" s="88" t="s">
        <v>130</v>
      </c>
      <c r="B10" s="193">
        <v>32.61</v>
      </c>
      <c r="C10" s="193">
        <v>25.19</v>
      </c>
      <c r="D10" s="193">
        <v>16.4</v>
      </c>
      <c r="E10" s="193">
        <v>27.56</v>
      </c>
      <c r="F10" s="193">
        <v>28.64</v>
      </c>
      <c r="G10" s="194">
        <v>26.2</v>
      </c>
      <c r="H10" s="89" t="s">
        <v>122</v>
      </c>
    </row>
    <row r="11" spans="1:8" ht="12" customHeight="1">
      <c r="A11" s="66"/>
      <c r="B11" s="85"/>
      <c r="C11" s="85"/>
      <c r="D11" s="85"/>
      <c r="E11" s="85"/>
      <c r="F11" s="85"/>
      <c r="G11" s="85"/>
      <c r="H11" s="68"/>
    </row>
    <row r="12" spans="1:8" ht="31.5" customHeight="1">
      <c r="A12" s="235" t="s">
        <v>273</v>
      </c>
      <c r="B12" s="235"/>
      <c r="C12" s="235"/>
      <c r="D12" s="235"/>
      <c r="E12" s="235"/>
      <c r="F12" s="236" t="s">
        <v>274</v>
      </c>
      <c r="G12" s="236"/>
      <c r="H12" s="236"/>
    </row>
    <row r="13" spans="1:8" s="75" customFormat="1" ht="15" customHeight="1" thickBot="1">
      <c r="A13" s="144" t="s">
        <v>227</v>
      </c>
      <c r="C13" s="82"/>
      <c r="D13" s="82"/>
      <c r="E13" s="83"/>
      <c r="F13" s="76" t="s">
        <v>171</v>
      </c>
      <c r="G13" s="84"/>
      <c r="H13" s="50"/>
    </row>
    <row r="14" spans="1:8" s="34" customFormat="1" ht="15" customHeight="1">
      <c r="A14" s="232" t="s">
        <v>121</v>
      </c>
      <c r="B14" s="229" t="s">
        <v>169</v>
      </c>
      <c r="C14" s="227" t="s">
        <v>168</v>
      </c>
      <c r="D14" s="227"/>
      <c r="E14" s="227"/>
      <c r="F14" s="227"/>
      <c r="G14" s="227"/>
      <c r="H14" s="224" t="s">
        <v>92</v>
      </c>
    </row>
    <row r="15" spans="1:8" s="34" customFormat="1" ht="39.75" customHeight="1">
      <c r="A15" s="233"/>
      <c r="B15" s="230"/>
      <c r="C15" s="61" t="s">
        <v>111</v>
      </c>
      <c r="D15" s="61" t="s">
        <v>126</v>
      </c>
      <c r="E15" s="61" t="s">
        <v>127</v>
      </c>
      <c r="F15" s="61" t="s">
        <v>112</v>
      </c>
      <c r="G15" s="61" t="s">
        <v>113</v>
      </c>
      <c r="H15" s="225"/>
    </row>
    <row r="16" spans="1:8" s="34" customFormat="1" ht="30" customHeight="1" thickBot="1">
      <c r="A16" s="234"/>
      <c r="B16" s="231"/>
      <c r="C16" s="62" t="s">
        <v>91</v>
      </c>
      <c r="D16" s="62" t="s">
        <v>205</v>
      </c>
      <c r="E16" s="62" t="s">
        <v>206</v>
      </c>
      <c r="F16" s="62" t="s">
        <v>167</v>
      </c>
      <c r="G16" s="62" t="s">
        <v>166</v>
      </c>
      <c r="H16" s="226"/>
    </row>
    <row r="17" spans="1:8" s="38" customFormat="1" ht="15.75" customHeight="1">
      <c r="A17" s="69" t="s">
        <v>116</v>
      </c>
      <c r="B17" s="45">
        <v>245.042</v>
      </c>
      <c r="C17" s="45">
        <v>105.739</v>
      </c>
      <c r="D17" s="45">
        <v>28.449</v>
      </c>
      <c r="E17" s="45">
        <v>98.001</v>
      </c>
      <c r="F17" s="45">
        <v>12.779</v>
      </c>
      <c r="G17" s="45">
        <v>0.074</v>
      </c>
      <c r="H17" s="77" t="s">
        <v>77</v>
      </c>
    </row>
    <row r="18" spans="1:8" s="38" customFormat="1" ht="15.75" customHeight="1">
      <c r="A18" s="66" t="s">
        <v>128</v>
      </c>
      <c r="B18" s="45">
        <v>1510.034</v>
      </c>
      <c r="C18" s="45">
        <v>120.075</v>
      </c>
      <c r="D18" s="45">
        <v>201.3</v>
      </c>
      <c r="E18" s="45">
        <v>1049.84</v>
      </c>
      <c r="F18" s="45">
        <v>138.373</v>
      </c>
      <c r="G18" s="45">
        <v>0.446</v>
      </c>
      <c r="H18" s="78" t="s">
        <v>162</v>
      </c>
    </row>
    <row r="19" spans="1:8" s="38" customFormat="1" ht="15.75" customHeight="1">
      <c r="A19" s="66" t="s">
        <v>129</v>
      </c>
      <c r="B19" s="45">
        <v>5070.867</v>
      </c>
      <c r="C19" s="45">
        <v>34.345</v>
      </c>
      <c r="D19" s="45">
        <v>300.519</v>
      </c>
      <c r="E19" s="45">
        <v>3530.639</v>
      </c>
      <c r="F19" s="45">
        <v>1202.471</v>
      </c>
      <c r="G19" s="45">
        <v>2.894</v>
      </c>
      <c r="H19" s="78" t="s">
        <v>88</v>
      </c>
    </row>
    <row r="20" spans="1:8" s="38" customFormat="1" ht="15.75" customHeight="1">
      <c r="A20" s="66" t="s">
        <v>131</v>
      </c>
      <c r="B20" s="45">
        <v>19022.705</v>
      </c>
      <c r="C20" s="45">
        <v>28.082</v>
      </c>
      <c r="D20" s="45">
        <v>208.883</v>
      </c>
      <c r="E20" s="45">
        <v>5075.814</v>
      </c>
      <c r="F20" s="45">
        <v>13174.32</v>
      </c>
      <c r="G20" s="45">
        <v>535.606</v>
      </c>
      <c r="H20" s="67" t="s">
        <v>163</v>
      </c>
    </row>
    <row r="21" spans="1:8" s="38" customFormat="1" ht="15.75" customHeight="1">
      <c r="A21" s="66" t="s">
        <v>130</v>
      </c>
      <c r="B21" s="45">
        <v>10144.146</v>
      </c>
      <c r="C21" s="45">
        <v>29.174</v>
      </c>
      <c r="D21" s="45">
        <v>30.454</v>
      </c>
      <c r="E21" s="45">
        <v>224.916</v>
      </c>
      <c r="F21" s="45">
        <v>4235.237</v>
      </c>
      <c r="G21" s="45">
        <v>5624.365</v>
      </c>
      <c r="H21" s="68" t="s">
        <v>122</v>
      </c>
    </row>
    <row r="22" spans="1:8" s="38" customFormat="1" ht="15.75" customHeight="1">
      <c r="A22" s="73" t="s">
        <v>132</v>
      </c>
      <c r="B22" s="195">
        <v>35992.792</v>
      </c>
      <c r="C22" s="195">
        <v>317.414</v>
      </c>
      <c r="D22" s="195">
        <v>769.605</v>
      </c>
      <c r="E22" s="195">
        <v>9979.209</v>
      </c>
      <c r="F22" s="195">
        <v>18763.18</v>
      </c>
      <c r="G22" s="195">
        <v>6163.385</v>
      </c>
      <c r="H22" s="79" t="s">
        <v>13</v>
      </c>
    </row>
    <row r="23" spans="1:8" s="38" customFormat="1" ht="24" customHeight="1" thickBot="1">
      <c r="A23" s="86" t="s">
        <v>170</v>
      </c>
      <c r="B23" s="193">
        <v>2080.258</v>
      </c>
      <c r="C23" s="193">
        <v>64.089</v>
      </c>
      <c r="D23" s="193">
        <v>23.659</v>
      </c>
      <c r="E23" s="193">
        <v>327.592</v>
      </c>
      <c r="F23" s="193">
        <v>1326.589</v>
      </c>
      <c r="G23" s="193">
        <v>338.33</v>
      </c>
      <c r="H23" s="87" t="s">
        <v>217</v>
      </c>
    </row>
    <row r="25" ht="12.75" customHeight="1">
      <c r="A25" s="151"/>
    </row>
    <row r="26" ht="12.75" customHeight="1">
      <c r="A26" s="152"/>
    </row>
  </sheetData>
  <sheetProtection/>
  <mergeCells count="12">
    <mergeCell ref="F1:H1"/>
    <mergeCell ref="A1:E1"/>
    <mergeCell ref="F12:H12"/>
    <mergeCell ref="H3:H5"/>
    <mergeCell ref="A3:A5"/>
    <mergeCell ref="B3:B5"/>
    <mergeCell ref="H14:H16"/>
    <mergeCell ref="C3:G3"/>
    <mergeCell ref="A12:E12"/>
    <mergeCell ref="A14:A16"/>
    <mergeCell ref="C14:G14"/>
    <mergeCell ref="B14:B16"/>
  </mergeCells>
  <printOptions/>
  <pageMargins left="0.984251968503937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D19" sqref="D19"/>
    </sheetView>
  </sheetViews>
  <sheetFormatPr defaultColWidth="9.00390625" defaultRowHeight="12.75" customHeight="1"/>
  <cols>
    <col min="1" max="1" width="25.75390625" style="1" customWidth="1"/>
    <col min="2" max="2" width="12.75390625" style="5" customWidth="1"/>
    <col min="3" max="7" width="12.75390625" style="1" customWidth="1"/>
    <col min="8" max="8" width="7.625" style="1" hidden="1" customWidth="1"/>
    <col min="9" max="16384" width="9.125" style="1" customWidth="1"/>
  </cols>
  <sheetData>
    <row r="1" s="20" customFormat="1" ht="18" customHeight="1">
      <c r="A1" s="20" t="s">
        <v>54</v>
      </c>
    </row>
    <row r="2" ht="18" customHeight="1" thickBot="1">
      <c r="A2" s="21" t="s">
        <v>67</v>
      </c>
    </row>
    <row r="3" spans="1:7" s="5" customFormat="1" ht="18" customHeight="1">
      <c r="A3" s="14" t="s">
        <v>59</v>
      </c>
      <c r="B3" s="15" t="s">
        <v>48</v>
      </c>
      <c r="C3" s="15" t="s">
        <v>1</v>
      </c>
      <c r="D3" s="15" t="s">
        <v>14</v>
      </c>
      <c r="E3" s="15" t="s">
        <v>16</v>
      </c>
      <c r="F3" s="15" t="s">
        <v>2</v>
      </c>
      <c r="G3" s="15" t="s">
        <v>18</v>
      </c>
    </row>
    <row r="4" spans="1:7" s="5" customFormat="1" ht="18" customHeight="1">
      <c r="A4" s="5" t="s">
        <v>60</v>
      </c>
      <c r="B4" s="13"/>
      <c r="C4" s="13" t="s">
        <v>53</v>
      </c>
      <c r="D4" s="13" t="s">
        <v>15</v>
      </c>
      <c r="E4" s="13" t="s">
        <v>17</v>
      </c>
      <c r="F4" s="13" t="s">
        <v>5</v>
      </c>
      <c r="G4" s="13" t="s">
        <v>63</v>
      </c>
    </row>
    <row r="5" spans="1:7" s="5" customFormat="1" ht="18" customHeight="1" thickBot="1">
      <c r="A5" s="16" t="s">
        <v>61</v>
      </c>
      <c r="B5" s="17"/>
      <c r="C5" s="17"/>
      <c r="D5" s="17"/>
      <c r="E5" s="17"/>
      <c r="F5" s="17"/>
      <c r="G5" s="17"/>
    </row>
    <row r="6" spans="1:7" s="5" customFormat="1" ht="18" customHeight="1" thickBot="1">
      <c r="A6" s="18" t="s">
        <v>62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</row>
    <row r="8" spans="1:8" ht="12.75" customHeight="1">
      <c r="A8" s="1" t="s">
        <v>8</v>
      </c>
      <c r="B8" s="10">
        <v>3283</v>
      </c>
      <c r="C8" s="7">
        <v>332</v>
      </c>
      <c r="D8" s="7">
        <v>604</v>
      </c>
      <c r="E8" s="7">
        <v>2347</v>
      </c>
      <c r="F8" s="7">
        <v>0</v>
      </c>
      <c r="G8" s="7">
        <v>0</v>
      </c>
      <c r="H8" s="2">
        <f aca="true" t="shared" si="0" ref="H8:H13">B8/B$13*100</f>
        <v>3.485508015712921</v>
      </c>
    </row>
    <row r="9" spans="1:8" ht="12.75" customHeight="1">
      <c r="A9" s="1" t="s">
        <v>9</v>
      </c>
      <c r="B9" s="10">
        <v>8793</v>
      </c>
      <c r="C9" s="7">
        <v>607</v>
      </c>
      <c r="D9" s="7">
        <v>7017</v>
      </c>
      <c r="E9" s="7">
        <v>1169</v>
      </c>
      <c r="F9" s="7">
        <v>0</v>
      </c>
      <c r="G9" s="7">
        <v>0</v>
      </c>
      <c r="H9" s="2">
        <f t="shared" si="0"/>
        <v>9.335385922072408</v>
      </c>
    </row>
    <row r="10" spans="1:8" ht="12.75" customHeight="1">
      <c r="A10" s="1" t="s">
        <v>10</v>
      </c>
      <c r="B10" s="10">
        <v>69149</v>
      </c>
      <c r="C10" s="7">
        <v>219</v>
      </c>
      <c r="D10" s="7">
        <v>62534</v>
      </c>
      <c r="E10" s="7">
        <v>6044</v>
      </c>
      <c r="F10" s="7">
        <v>352</v>
      </c>
      <c r="G10" s="7">
        <v>0</v>
      </c>
      <c r="H10" s="2">
        <f t="shared" si="0"/>
        <v>73.41437519906572</v>
      </c>
    </row>
    <row r="11" spans="1:8" ht="12.75" customHeight="1">
      <c r="A11" s="1" t="s">
        <v>11</v>
      </c>
      <c r="B11" s="10">
        <v>6261</v>
      </c>
      <c r="C11" s="7">
        <v>1</v>
      </c>
      <c r="D11" s="7">
        <v>2478</v>
      </c>
      <c r="E11" s="7">
        <v>1890</v>
      </c>
      <c r="F11" s="7">
        <v>1892</v>
      </c>
      <c r="G11" s="7">
        <v>0</v>
      </c>
      <c r="H11" s="2">
        <f t="shared" si="0"/>
        <v>6.647202463106487</v>
      </c>
    </row>
    <row r="12" spans="1:8" ht="12.75" customHeight="1">
      <c r="A12" s="1" t="s">
        <v>12</v>
      </c>
      <c r="B12" s="10">
        <v>6704</v>
      </c>
      <c r="C12" s="7">
        <v>1</v>
      </c>
      <c r="D12" s="7">
        <v>2263</v>
      </c>
      <c r="E12" s="7">
        <v>1214</v>
      </c>
      <c r="F12" s="7">
        <v>3218</v>
      </c>
      <c r="G12" s="7">
        <v>8</v>
      </c>
      <c r="H12" s="2">
        <f t="shared" si="0"/>
        <v>7.117528400042468</v>
      </c>
    </row>
    <row r="13" spans="1:8" s="5" customFormat="1" ht="12.75" customHeight="1">
      <c r="A13" s="5" t="s">
        <v>13</v>
      </c>
      <c r="B13" s="10">
        <f aca="true" t="shared" si="1" ref="B13:G13">SUM(B8:B12)</f>
        <v>94190</v>
      </c>
      <c r="C13" s="10">
        <f t="shared" si="1"/>
        <v>1160</v>
      </c>
      <c r="D13" s="10">
        <f t="shared" si="1"/>
        <v>74896</v>
      </c>
      <c r="E13" s="10">
        <f t="shared" si="1"/>
        <v>12664</v>
      </c>
      <c r="F13" s="10">
        <f t="shared" si="1"/>
        <v>5462</v>
      </c>
      <c r="G13" s="10">
        <f t="shared" si="1"/>
        <v>8</v>
      </c>
      <c r="H13" s="6">
        <f t="shared" si="0"/>
        <v>100</v>
      </c>
    </row>
    <row r="14" spans="2:7" ht="12.75" customHeight="1" hidden="1">
      <c r="B14" s="6">
        <f>SUM(C14:G14)</f>
        <v>99.99999999999999</v>
      </c>
      <c r="C14" s="2">
        <f>C13/$B$13*100</f>
        <v>1.2315532434441023</v>
      </c>
      <c r="D14" s="2">
        <f>D13/$B$13*100</f>
        <v>79.5158721732668</v>
      </c>
      <c r="E14" s="2">
        <f>E13/$B$13*100</f>
        <v>13.44516403015182</v>
      </c>
      <c r="F14" s="2">
        <f>F13/$B$13*100</f>
        <v>5.798917082492833</v>
      </c>
      <c r="G14" s="2">
        <f>G13/$B$13*100</f>
        <v>0.008493470644442084</v>
      </c>
    </row>
    <row r="15" spans="1:7" ht="12.75" customHeight="1" thickBot="1">
      <c r="A15" s="22"/>
      <c r="B15" s="16"/>
      <c r="C15" s="22"/>
      <c r="D15" s="22"/>
      <c r="E15" s="22"/>
      <c r="F15" s="22"/>
      <c r="G15" s="22"/>
    </row>
    <row r="16" s="3" customFormat="1" ht="12.75" customHeight="1">
      <c r="B16" s="9"/>
    </row>
    <row r="17" spans="2:7" s="3" customFormat="1" ht="12.75" customHeight="1">
      <c r="B17" s="11"/>
      <c r="C17" s="8"/>
      <c r="D17" s="8"/>
      <c r="E17" s="8"/>
      <c r="F17" s="8"/>
      <c r="G17" s="8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3" customFormat="1" ht="12.75" customHeight="1">
      <c r="B25" s="9"/>
    </row>
    <row r="26" s="9" customFormat="1" ht="12.75" customHeight="1"/>
    <row r="27" s="9" customFormat="1" ht="12.75" customHeight="1"/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="3" customFormat="1" ht="12.75" customHeight="1">
      <c r="B34" s="9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pans="2:7" s="3" customFormat="1" ht="12.75" customHeight="1">
      <c r="B40" s="12"/>
      <c r="C40" s="4"/>
      <c r="D40" s="4"/>
      <c r="E40" s="4"/>
      <c r="F40" s="4"/>
      <c r="G40" s="4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  <row r="48" s="3" customFormat="1" ht="12.75" customHeight="1">
      <c r="B48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IV15"/>
    </sheetView>
  </sheetViews>
  <sheetFormatPr defaultColWidth="9.00390625" defaultRowHeight="12.75" customHeight="1"/>
  <cols>
    <col min="1" max="1" width="30.75390625" style="1" customWidth="1"/>
    <col min="2" max="2" width="13.75390625" style="5" customWidth="1"/>
    <col min="3" max="7" width="13.75390625" style="1" customWidth="1"/>
    <col min="8" max="8" width="7.625" style="1" customWidth="1"/>
    <col min="9" max="16384" width="9.125" style="1" customWidth="1"/>
  </cols>
  <sheetData>
    <row r="1" s="20" customFormat="1" ht="18" customHeight="1">
      <c r="A1" s="20" t="s">
        <v>55</v>
      </c>
    </row>
    <row r="2" ht="18" customHeight="1" thickBot="1">
      <c r="A2" s="21" t="s">
        <v>66</v>
      </c>
    </row>
    <row r="3" spans="1:7" s="5" customFormat="1" ht="18" customHeight="1">
      <c r="A3" s="14"/>
      <c r="B3" s="15"/>
      <c r="C3" s="15"/>
      <c r="D3" s="15"/>
      <c r="E3" s="15"/>
      <c r="F3" s="15"/>
      <c r="G3" s="15"/>
    </row>
    <row r="4" spans="1:7" s="5" customFormat="1" ht="18" customHeight="1">
      <c r="A4" s="25" t="s">
        <v>51</v>
      </c>
      <c r="B4" s="13" t="s">
        <v>65</v>
      </c>
      <c r="C4" s="13" t="s">
        <v>1</v>
      </c>
      <c r="D4" s="13" t="s">
        <v>14</v>
      </c>
      <c r="E4" s="13" t="s">
        <v>50</v>
      </c>
      <c r="F4" s="13" t="s">
        <v>49</v>
      </c>
      <c r="G4" s="13" t="s">
        <v>18</v>
      </c>
    </row>
    <row r="5" spans="1:7" s="9" customFormat="1" ht="18" customHeight="1">
      <c r="A5" s="26" t="s">
        <v>52</v>
      </c>
      <c r="B5" s="24"/>
      <c r="C5" s="24" t="s">
        <v>4</v>
      </c>
      <c r="D5" s="24" t="s">
        <v>15</v>
      </c>
      <c r="E5" s="24" t="s">
        <v>17</v>
      </c>
      <c r="F5" s="24" t="s">
        <v>5</v>
      </c>
      <c r="G5" s="24" t="s">
        <v>19</v>
      </c>
    </row>
    <row r="6" spans="1:7" s="5" customFormat="1" ht="18" customHeight="1" thickBot="1">
      <c r="A6" s="27" t="s">
        <v>47</v>
      </c>
      <c r="B6" s="23"/>
      <c r="C6" s="23"/>
      <c r="D6" s="23"/>
      <c r="E6" s="23"/>
      <c r="F6" s="23"/>
      <c r="G6" s="23"/>
    </row>
    <row r="7" spans="1:7" ht="12.75" customHeight="1" thickBot="1">
      <c r="A7" s="18" t="s">
        <v>64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</row>
    <row r="8" spans="2:8" ht="12.75" customHeight="1">
      <c r="B8" s="10"/>
      <c r="C8" s="7"/>
      <c r="D8" s="7"/>
      <c r="E8" s="7"/>
      <c r="F8" s="7"/>
      <c r="G8" s="7"/>
      <c r="H8" s="2"/>
    </row>
    <row r="9" spans="1:8" ht="12.75" customHeight="1">
      <c r="A9" s="1" t="s">
        <v>8</v>
      </c>
      <c r="B9" s="7">
        <v>2508.7</v>
      </c>
      <c r="C9" s="7">
        <v>6.5</v>
      </c>
      <c r="D9" s="7">
        <v>222.5</v>
      </c>
      <c r="E9" s="7">
        <v>2279.7</v>
      </c>
      <c r="F9" s="7">
        <v>0</v>
      </c>
      <c r="G9" s="7">
        <v>0</v>
      </c>
      <c r="H9" s="2"/>
    </row>
    <row r="10" spans="1:8" ht="12.75" customHeight="1">
      <c r="A10" s="1" t="s">
        <v>9</v>
      </c>
      <c r="B10" s="7">
        <v>12716.2</v>
      </c>
      <c r="C10" s="7">
        <v>117.8</v>
      </c>
      <c r="D10" s="7">
        <v>11678.6</v>
      </c>
      <c r="E10" s="7">
        <v>919.8</v>
      </c>
      <c r="F10" s="7">
        <v>0</v>
      </c>
      <c r="G10" s="7">
        <v>0</v>
      </c>
      <c r="H10" s="2"/>
    </row>
    <row r="11" spans="1:8" ht="12.75" customHeight="1">
      <c r="A11" s="1" t="s">
        <v>10</v>
      </c>
      <c r="B11" s="7">
        <v>28275</v>
      </c>
      <c r="C11" s="7">
        <v>205.3</v>
      </c>
      <c r="D11" s="7">
        <v>4826.6</v>
      </c>
      <c r="E11" s="7">
        <v>16092.2</v>
      </c>
      <c r="F11" s="7">
        <v>7150.9</v>
      </c>
      <c r="G11" s="7">
        <v>0</v>
      </c>
      <c r="H11" s="2"/>
    </row>
    <row r="12" spans="1:8" ht="12.75" customHeight="1">
      <c r="A12" s="1" t="s">
        <v>11</v>
      </c>
      <c r="B12" s="7">
        <v>147415.1</v>
      </c>
      <c r="C12" s="7">
        <v>129</v>
      </c>
      <c r="D12" s="7">
        <v>29003.2</v>
      </c>
      <c r="E12" s="7">
        <v>51079.2</v>
      </c>
      <c r="F12" s="7">
        <v>67203.7</v>
      </c>
      <c r="G12" s="7">
        <v>0</v>
      </c>
      <c r="H12" s="2"/>
    </row>
    <row r="13" spans="1:7" ht="12.75" customHeight="1">
      <c r="A13" s="1" t="s">
        <v>12</v>
      </c>
      <c r="B13" s="2">
        <v>403700.5</v>
      </c>
      <c r="C13" s="2">
        <v>0</v>
      </c>
      <c r="D13" s="2">
        <v>495.6</v>
      </c>
      <c r="E13" s="2">
        <v>60640.7</v>
      </c>
      <c r="F13" s="2">
        <v>317197.5</v>
      </c>
      <c r="G13" s="2">
        <v>25366.7</v>
      </c>
    </row>
    <row r="14" spans="1:7" s="9" customFormat="1" ht="12.75" customHeight="1">
      <c r="A14" s="9" t="s">
        <v>13</v>
      </c>
      <c r="B14" s="9">
        <v>594615.5</v>
      </c>
      <c r="C14" s="9">
        <v>458.6</v>
      </c>
      <c r="D14" s="9">
        <v>46226.5</v>
      </c>
      <c r="E14" s="9">
        <v>131011.6</v>
      </c>
      <c r="F14" s="9">
        <v>391552.1</v>
      </c>
      <c r="G14" s="9">
        <v>25366.7</v>
      </c>
    </row>
    <row r="15" spans="1:7" s="3" customFormat="1" ht="12.75" customHeight="1" thickBot="1">
      <c r="A15" s="22"/>
      <c r="B15" s="16"/>
      <c r="C15" s="22"/>
      <c r="D15" s="22"/>
      <c r="E15" s="22"/>
      <c r="F15" s="22"/>
      <c r="G15" s="22"/>
    </row>
    <row r="16" spans="2:7" s="3" customFormat="1" ht="12.75" customHeight="1">
      <c r="B16" s="11"/>
      <c r="C16" s="8"/>
      <c r="D16" s="8"/>
      <c r="E16" s="8"/>
      <c r="F16" s="8"/>
      <c r="G16" s="8"/>
    </row>
    <row r="17" s="3" customFormat="1" ht="12.75" customHeight="1">
      <c r="B17" s="9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9" customFormat="1" ht="12.75" customHeight="1"/>
    <row r="26" s="9" customFormat="1" ht="12.75" customHeight="1"/>
    <row r="27" s="3" customFormat="1" ht="12.75" customHeight="1">
      <c r="B27" s="9"/>
    </row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pans="2:7" s="3" customFormat="1" ht="12.75" customHeight="1">
      <c r="B34" s="12"/>
      <c r="C34" s="4"/>
      <c r="D34" s="4"/>
      <c r="E34" s="4"/>
      <c r="F34" s="4"/>
      <c r="G34" s="4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="3" customFormat="1" ht="12.75" customHeight="1">
      <c r="B40" s="9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O19" sqref="O19"/>
    </sheetView>
  </sheetViews>
  <sheetFormatPr defaultColWidth="9.00390625" defaultRowHeight="12.75" customHeight="1"/>
  <cols>
    <col min="1" max="1" width="29.75390625" style="30" customWidth="1"/>
    <col min="2" max="2" width="10.75390625" style="29" customWidth="1"/>
    <col min="3" max="3" width="11.75390625" style="30" customWidth="1"/>
    <col min="4" max="5" width="12.25390625" style="30" customWidth="1"/>
    <col min="6" max="6" width="13.75390625" style="30" customWidth="1"/>
    <col min="7" max="7" width="11.75390625" style="30" customWidth="1"/>
    <col min="8" max="8" width="29.75390625" style="49" customWidth="1"/>
    <col min="9" max="16384" width="9.125" style="30" customWidth="1"/>
  </cols>
  <sheetData>
    <row r="1" spans="1:8" s="40" customFormat="1" ht="31.5" customHeight="1">
      <c r="A1" s="235" t="s">
        <v>275</v>
      </c>
      <c r="B1" s="235"/>
      <c r="C1" s="235"/>
      <c r="D1" s="235"/>
      <c r="E1" s="235"/>
      <c r="F1" s="236" t="s">
        <v>276</v>
      </c>
      <c r="G1" s="236"/>
      <c r="H1" s="236"/>
    </row>
    <row r="2" spans="1:8" s="75" customFormat="1" ht="15" customHeight="1" thickBot="1">
      <c r="A2" s="75" t="s">
        <v>172</v>
      </c>
      <c r="B2" s="96"/>
      <c r="F2" s="76" t="s">
        <v>159</v>
      </c>
      <c r="H2" s="50"/>
    </row>
    <row r="3" spans="1:8" s="34" customFormat="1" ht="15" customHeight="1">
      <c r="A3" s="232" t="s">
        <v>121</v>
      </c>
      <c r="B3" s="229" t="s">
        <v>169</v>
      </c>
      <c r="C3" s="227" t="s">
        <v>168</v>
      </c>
      <c r="D3" s="227"/>
      <c r="E3" s="227"/>
      <c r="F3" s="227"/>
      <c r="G3" s="227"/>
      <c r="H3" s="224" t="s">
        <v>92</v>
      </c>
    </row>
    <row r="4" spans="1:8" s="34" customFormat="1" ht="39" customHeight="1">
      <c r="A4" s="233"/>
      <c r="B4" s="230"/>
      <c r="C4" s="61" t="s">
        <v>111</v>
      </c>
      <c r="D4" s="61" t="s">
        <v>126</v>
      </c>
      <c r="E4" s="61" t="s">
        <v>127</v>
      </c>
      <c r="F4" s="61" t="s">
        <v>112</v>
      </c>
      <c r="G4" s="61" t="s">
        <v>113</v>
      </c>
      <c r="H4" s="225"/>
    </row>
    <row r="5" spans="1:8" s="34" customFormat="1" ht="27.75" customHeight="1" thickBot="1">
      <c r="A5" s="234"/>
      <c r="B5" s="231"/>
      <c r="C5" s="62" t="s">
        <v>91</v>
      </c>
      <c r="D5" s="62" t="s">
        <v>89</v>
      </c>
      <c r="E5" s="62" t="s">
        <v>90</v>
      </c>
      <c r="F5" s="62" t="s">
        <v>167</v>
      </c>
      <c r="G5" s="62" t="s">
        <v>166</v>
      </c>
      <c r="H5" s="226"/>
    </row>
    <row r="6" spans="1:8" ht="15" customHeight="1">
      <c r="A6" s="69" t="s">
        <v>116</v>
      </c>
      <c r="B6" s="189">
        <v>44063</v>
      </c>
      <c r="C6" s="189">
        <v>19621</v>
      </c>
      <c r="D6" s="189">
        <v>5280</v>
      </c>
      <c r="E6" s="189">
        <v>17001</v>
      </c>
      <c r="F6" s="189">
        <v>2141</v>
      </c>
      <c r="G6" s="189">
        <v>20</v>
      </c>
      <c r="H6" s="90" t="s">
        <v>77</v>
      </c>
    </row>
    <row r="7" spans="1:8" ht="15" customHeight="1">
      <c r="A7" s="66" t="s">
        <v>128</v>
      </c>
      <c r="B7" s="189">
        <v>124181</v>
      </c>
      <c r="C7" s="189">
        <v>10077</v>
      </c>
      <c r="D7" s="189">
        <v>17157</v>
      </c>
      <c r="E7" s="189">
        <v>88043</v>
      </c>
      <c r="F7" s="189">
        <v>8880</v>
      </c>
      <c r="G7" s="189">
        <v>24</v>
      </c>
      <c r="H7" s="91" t="s">
        <v>162</v>
      </c>
    </row>
    <row r="8" spans="1:8" ht="15" customHeight="1">
      <c r="A8" s="66" t="s">
        <v>133</v>
      </c>
      <c r="B8" s="189">
        <v>185355</v>
      </c>
      <c r="C8" s="189">
        <v>1248</v>
      </c>
      <c r="D8" s="189">
        <v>11853</v>
      </c>
      <c r="E8" s="189">
        <v>133929</v>
      </c>
      <c r="F8" s="189">
        <v>38252</v>
      </c>
      <c r="G8" s="189">
        <v>73</v>
      </c>
      <c r="H8" s="91" t="s">
        <v>88</v>
      </c>
    </row>
    <row r="9" spans="1:8" ht="15" customHeight="1">
      <c r="A9" s="66" t="s">
        <v>131</v>
      </c>
      <c r="B9" s="189">
        <v>199369</v>
      </c>
      <c r="C9" s="189">
        <v>388</v>
      </c>
      <c r="D9" s="189">
        <v>3134</v>
      </c>
      <c r="E9" s="189">
        <v>73362</v>
      </c>
      <c r="F9" s="189">
        <v>119035</v>
      </c>
      <c r="G9" s="189">
        <v>3450</v>
      </c>
      <c r="H9" s="67" t="s">
        <v>163</v>
      </c>
    </row>
    <row r="10" spans="1:8" ht="15" customHeight="1">
      <c r="A10" s="66" t="s">
        <v>130</v>
      </c>
      <c r="B10" s="189">
        <v>16992</v>
      </c>
      <c r="C10" s="189">
        <v>37</v>
      </c>
      <c r="D10" s="189">
        <v>46</v>
      </c>
      <c r="E10" s="189">
        <v>553</v>
      </c>
      <c r="F10" s="189">
        <v>9029</v>
      </c>
      <c r="G10" s="189">
        <v>7327</v>
      </c>
      <c r="H10" s="68" t="s">
        <v>122</v>
      </c>
    </row>
    <row r="11" spans="1:8" ht="15" customHeight="1">
      <c r="A11" s="73" t="s">
        <v>132</v>
      </c>
      <c r="B11" s="196">
        <v>569960</v>
      </c>
      <c r="C11" s="196">
        <v>31371</v>
      </c>
      <c r="D11" s="196">
        <v>37470</v>
      </c>
      <c r="E11" s="196">
        <v>312888</v>
      </c>
      <c r="F11" s="196">
        <v>177337</v>
      </c>
      <c r="G11" s="196">
        <v>10894</v>
      </c>
      <c r="H11" s="92" t="s">
        <v>13</v>
      </c>
    </row>
    <row r="12" spans="1:8" ht="24" customHeight="1" thickBot="1">
      <c r="A12" s="86" t="s">
        <v>170</v>
      </c>
      <c r="B12" s="197">
        <v>32174</v>
      </c>
      <c r="C12" s="197">
        <v>8220</v>
      </c>
      <c r="D12" s="197">
        <v>1104</v>
      </c>
      <c r="E12" s="197">
        <v>9608</v>
      </c>
      <c r="F12" s="197">
        <v>11968</v>
      </c>
      <c r="G12" s="197">
        <v>1274</v>
      </c>
      <c r="H12" s="87" t="s">
        <v>217</v>
      </c>
    </row>
    <row r="13" spans="1:8" ht="12" customHeight="1">
      <c r="A13" s="57"/>
      <c r="B13" s="54"/>
      <c r="C13" s="54"/>
      <c r="D13" s="54"/>
      <c r="E13" s="54"/>
      <c r="F13" s="54"/>
      <c r="G13" s="54"/>
      <c r="H13" s="94"/>
    </row>
    <row r="14" spans="1:8" s="41" customFormat="1" ht="31.5" customHeight="1">
      <c r="A14" s="235" t="s">
        <v>277</v>
      </c>
      <c r="B14" s="235"/>
      <c r="C14" s="235"/>
      <c r="D14" s="235"/>
      <c r="E14" s="235"/>
      <c r="F14" s="238" t="s">
        <v>278</v>
      </c>
      <c r="G14" s="238"/>
      <c r="H14" s="238"/>
    </row>
    <row r="15" spans="1:8" s="95" customFormat="1" ht="15" customHeight="1" thickBot="1">
      <c r="A15" s="75" t="s">
        <v>199</v>
      </c>
      <c r="C15" s="75"/>
      <c r="D15" s="75"/>
      <c r="E15" s="75"/>
      <c r="F15" s="239" t="s">
        <v>216</v>
      </c>
      <c r="G15" s="239"/>
      <c r="H15" s="239"/>
    </row>
    <row r="16" spans="1:8" s="34" customFormat="1" ht="15" customHeight="1">
      <c r="A16" s="232" t="s">
        <v>121</v>
      </c>
      <c r="B16" s="229" t="s">
        <v>169</v>
      </c>
      <c r="C16" s="227" t="s">
        <v>168</v>
      </c>
      <c r="D16" s="227"/>
      <c r="E16" s="227"/>
      <c r="F16" s="227"/>
      <c r="G16" s="227"/>
      <c r="H16" s="224" t="s">
        <v>92</v>
      </c>
    </row>
    <row r="17" spans="1:8" s="34" customFormat="1" ht="39" customHeight="1">
      <c r="A17" s="233"/>
      <c r="B17" s="230"/>
      <c r="C17" s="61" t="s">
        <v>111</v>
      </c>
      <c r="D17" s="61" t="s">
        <v>126</v>
      </c>
      <c r="E17" s="61" t="s">
        <v>127</v>
      </c>
      <c r="F17" s="61" t="s">
        <v>112</v>
      </c>
      <c r="G17" s="61" t="s">
        <v>113</v>
      </c>
      <c r="H17" s="225"/>
    </row>
    <row r="18" spans="1:8" s="34" customFormat="1" ht="27.75" customHeight="1" thickBot="1">
      <c r="A18" s="234"/>
      <c r="B18" s="231"/>
      <c r="C18" s="62" t="s">
        <v>91</v>
      </c>
      <c r="D18" s="62" t="s">
        <v>89</v>
      </c>
      <c r="E18" s="62" t="s">
        <v>90</v>
      </c>
      <c r="F18" s="62" t="s">
        <v>167</v>
      </c>
      <c r="G18" s="62" t="s">
        <v>166</v>
      </c>
      <c r="H18" s="226"/>
    </row>
    <row r="19" spans="1:8" s="38" customFormat="1" ht="15" customHeight="1">
      <c r="A19" s="69" t="s">
        <v>116</v>
      </c>
      <c r="B19" s="45">
        <v>5.561</v>
      </c>
      <c r="C19" s="45">
        <v>5.389</v>
      </c>
      <c r="D19" s="45">
        <v>5.388</v>
      </c>
      <c r="E19" s="45">
        <v>5.764</v>
      </c>
      <c r="F19" s="45">
        <v>5.969</v>
      </c>
      <c r="G19" s="45">
        <v>3.715</v>
      </c>
      <c r="H19" s="90" t="s">
        <v>77</v>
      </c>
    </row>
    <row r="20" spans="1:8" s="38" customFormat="1" ht="15" customHeight="1">
      <c r="A20" s="66" t="s">
        <v>128</v>
      </c>
      <c r="B20" s="45">
        <v>12.16</v>
      </c>
      <c r="C20" s="45">
        <v>11.916</v>
      </c>
      <c r="D20" s="45">
        <v>11.733</v>
      </c>
      <c r="E20" s="45">
        <v>11.924</v>
      </c>
      <c r="F20" s="45">
        <v>15.583</v>
      </c>
      <c r="G20" s="45">
        <v>18.583</v>
      </c>
      <c r="H20" s="91" t="s">
        <v>162</v>
      </c>
    </row>
    <row r="21" spans="1:8" s="38" customFormat="1" ht="15" customHeight="1">
      <c r="A21" s="66" t="s">
        <v>129</v>
      </c>
      <c r="B21" s="45">
        <v>27.358</v>
      </c>
      <c r="C21" s="45">
        <v>27.52</v>
      </c>
      <c r="D21" s="45">
        <v>25.354</v>
      </c>
      <c r="E21" s="45">
        <v>26.362</v>
      </c>
      <c r="F21" s="45">
        <v>31.436</v>
      </c>
      <c r="G21" s="45">
        <v>39.638</v>
      </c>
      <c r="H21" s="91" t="s">
        <v>88</v>
      </c>
    </row>
    <row r="22" spans="1:8" s="38" customFormat="1" ht="15" customHeight="1">
      <c r="A22" s="66" t="s">
        <v>131</v>
      </c>
      <c r="B22" s="45">
        <v>95.415</v>
      </c>
      <c r="C22" s="45">
        <v>72.377</v>
      </c>
      <c r="D22" s="45">
        <v>66.651</v>
      </c>
      <c r="E22" s="45">
        <v>69.189</v>
      </c>
      <c r="F22" s="45">
        <v>110.676</v>
      </c>
      <c r="G22" s="45">
        <v>155.248</v>
      </c>
      <c r="H22" s="67" t="s">
        <v>163</v>
      </c>
    </row>
    <row r="23" spans="1:8" s="38" customFormat="1" ht="15" customHeight="1">
      <c r="A23" s="66" t="s">
        <v>130</v>
      </c>
      <c r="B23" s="45">
        <v>596.995</v>
      </c>
      <c r="C23" s="45">
        <v>788.486</v>
      </c>
      <c r="D23" s="45">
        <v>662.039</v>
      </c>
      <c r="E23" s="45">
        <v>406.719</v>
      </c>
      <c r="F23" s="45">
        <v>469.07</v>
      </c>
      <c r="G23" s="45">
        <v>767.622</v>
      </c>
      <c r="H23" s="68" t="s">
        <v>122</v>
      </c>
    </row>
    <row r="24" spans="1:8" s="38" customFormat="1" ht="15.75" customHeight="1" thickBot="1">
      <c r="A24" s="71" t="s">
        <v>132</v>
      </c>
      <c r="B24" s="187">
        <v>63.15</v>
      </c>
      <c r="C24" s="187">
        <v>10.118</v>
      </c>
      <c r="D24" s="187">
        <v>20.539</v>
      </c>
      <c r="E24" s="187">
        <v>31.894</v>
      </c>
      <c r="F24" s="187">
        <v>105.805</v>
      </c>
      <c r="G24" s="187">
        <v>565.76</v>
      </c>
      <c r="H24" s="93" t="s">
        <v>13</v>
      </c>
    </row>
    <row r="26" spans="1:7" ht="12.75" customHeight="1">
      <c r="A26" s="151"/>
      <c r="B26" s="156"/>
      <c r="C26" s="156"/>
      <c r="D26" s="156"/>
      <c r="E26" s="156"/>
      <c r="F26" s="156"/>
      <c r="G26" s="156"/>
    </row>
    <row r="27" spans="1:7" ht="12.75" customHeight="1">
      <c r="A27" s="152"/>
      <c r="B27" s="156"/>
      <c r="C27" s="156"/>
      <c r="D27" s="156"/>
      <c r="E27" s="156"/>
      <c r="F27" s="156"/>
      <c r="G27" s="156"/>
    </row>
    <row r="28" spans="2:7" ht="12.75" customHeight="1">
      <c r="B28" s="156"/>
      <c r="C28" s="156"/>
      <c r="D28" s="156"/>
      <c r="E28" s="156"/>
      <c r="F28" s="156"/>
      <c r="G28" s="156"/>
    </row>
    <row r="29" spans="2:7" ht="12.75" customHeight="1">
      <c r="B29" s="156"/>
      <c r="C29" s="156"/>
      <c r="D29" s="156"/>
      <c r="E29" s="156"/>
      <c r="F29" s="156"/>
      <c r="G29" s="156"/>
    </row>
    <row r="30" spans="2:7" ht="12.75" customHeight="1">
      <c r="B30" s="156"/>
      <c r="C30" s="156"/>
      <c r="D30" s="156"/>
      <c r="E30" s="156"/>
      <c r="F30" s="156"/>
      <c r="G30" s="156"/>
    </row>
    <row r="31" spans="2:7" ht="12.75" customHeight="1">
      <c r="B31" s="156"/>
      <c r="C31" s="156"/>
      <c r="D31" s="156"/>
      <c r="E31" s="156"/>
      <c r="F31" s="156"/>
      <c r="G31" s="156"/>
    </row>
  </sheetData>
  <sheetProtection/>
  <mergeCells count="13">
    <mergeCell ref="C3:G3"/>
    <mergeCell ref="H3:H5"/>
    <mergeCell ref="B3:B5"/>
    <mergeCell ref="A16:A18"/>
    <mergeCell ref="B16:B18"/>
    <mergeCell ref="C16:G16"/>
    <mergeCell ref="H16:H18"/>
    <mergeCell ref="A1:E1"/>
    <mergeCell ref="F1:H1"/>
    <mergeCell ref="F14:H14"/>
    <mergeCell ref="F15:H15"/>
    <mergeCell ref="A3:A5"/>
    <mergeCell ref="A14:E14"/>
  </mergeCells>
  <printOptions/>
  <pageMargins left="0.984251968503937" right="0.3937007874015748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IV16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56</v>
      </c>
    </row>
    <row r="2" s="20" customFormat="1" ht="18" customHeight="1">
      <c r="A2" s="20" t="s">
        <v>68</v>
      </c>
    </row>
    <row r="3" ht="18" customHeight="1">
      <c r="A3" s="21" t="s">
        <v>69</v>
      </c>
    </row>
    <row r="4" spans="1:7" ht="18" customHeight="1" thickBot="1">
      <c r="A4" s="22"/>
      <c r="B4" s="22"/>
      <c r="C4" s="22"/>
      <c r="D4" s="22"/>
      <c r="E4" s="22"/>
      <c r="F4" s="22"/>
      <c r="G4" s="22"/>
    </row>
    <row r="5" spans="1:7" s="5" customFormat="1" ht="18" customHeight="1">
      <c r="A5" s="5" t="s">
        <v>0</v>
      </c>
      <c r="B5" s="13" t="s">
        <v>58</v>
      </c>
      <c r="C5" s="13" t="s">
        <v>1</v>
      </c>
      <c r="D5" s="13" t="s">
        <v>14</v>
      </c>
      <c r="E5" s="13" t="s">
        <v>16</v>
      </c>
      <c r="F5" s="13" t="s">
        <v>2</v>
      </c>
      <c r="G5" s="13" t="s">
        <v>18</v>
      </c>
    </row>
    <row r="6" spans="1:7" s="5" customFormat="1" ht="18" customHeight="1">
      <c r="A6" s="5" t="s">
        <v>3</v>
      </c>
      <c r="B6" s="13"/>
      <c r="C6" s="13" t="s">
        <v>4</v>
      </c>
      <c r="D6" s="13" t="s">
        <v>15</v>
      </c>
      <c r="E6" s="13" t="s">
        <v>17</v>
      </c>
      <c r="F6" s="13" t="s">
        <v>5</v>
      </c>
      <c r="G6" s="13" t="s">
        <v>19</v>
      </c>
    </row>
    <row r="7" spans="1:7" s="5" customFormat="1" ht="18" customHeight="1" thickBot="1">
      <c r="A7" s="16" t="s">
        <v>6</v>
      </c>
      <c r="B7" s="17"/>
      <c r="C7" s="17"/>
      <c r="D7" s="17"/>
      <c r="E7" s="17"/>
      <c r="F7" s="17"/>
      <c r="G7" s="17"/>
    </row>
    <row r="8" spans="1:7" s="5" customFormat="1" ht="18" customHeight="1" thickBot="1">
      <c r="A8" s="17" t="s">
        <v>7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</row>
    <row r="10" spans="1:7" ht="12.75" customHeight="1">
      <c r="A10" s="1" t="s">
        <v>8</v>
      </c>
      <c r="B10" s="2">
        <v>1.1</v>
      </c>
      <c r="C10" s="2">
        <v>1.6</v>
      </c>
      <c r="D10" s="2">
        <v>2.1</v>
      </c>
      <c r="E10" s="2">
        <v>1</v>
      </c>
      <c r="F10" s="2">
        <v>0</v>
      </c>
      <c r="G10" s="2">
        <v>0</v>
      </c>
    </row>
    <row r="11" spans="1:7" ht="12.75" customHeight="1">
      <c r="A11" s="1" t="s">
        <v>9</v>
      </c>
      <c r="B11" s="2">
        <v>2.3</v>
      </c>
      <c r="C11" s="2">
        <v>4.9</v>
      </c>
      <c r="D11" s="2">
        <v>2.4</v>
      </c>
      <c r="E11" s="2">
        <v>1.3</v>
      </c>
      <c r="F11" s="2">
        <v>0</v>
      </c>
      <c r="G11" s="2">
        <v>0</v>
      </c>
    </row>
    <row r="12" spans="1:7" ht="12.75" customHeight="1">
      <c r="A12" s="1" t="s">
        <v>10</v>
      </c>
      <c r="B12" s="2">
        <v>12</v>
      </c>
      <c r="C12" s="2">
        <v>8.6</v>
      </c>
      <c r="D12" s="2">
        <v>8.1</v>
      </c>
      <c r="E12" s="2">
        <v>12.1</v>
      </c>
      <c r="F12" s="2">
        <v>18.1</v>
      </c>
      <c r="G12" s="2">
        <v>0</v>
      </c>
    </row>
    <row r="13" spans="1:7" ht="12.75" customHeight="1">
      <c r="A13" s="1" t="s">
        <v>11</v>
      </c>
      <c r="B13" s="2">
        <v>33.9</v>
      </c>
      <c r="C13" s="2">
        <v>32.3</v>
      </c>
      <c r="D13" s="2">
        <v>124.5</v>
      </c>
      <c r="E13" s="2">
        <v>27.8</v>
      </c>
      <c r="F13" s="2">
        <v>29.5</v>
      </c>
      <c r="G13" s="2">
        <v>0</v>
      </c>
    </row>
    <row r="14" spans="1:7" ht="12.75" customHeight="1">
      <c r="A14" s="1" t="s">
        <v>12</v>
      </c>
      <c r="B14" s="2">
        <v>91.6</v>
      </c>
      <c r="C14" s="2">
        <v>0</v>
      </c>
      <c r="D14" s="2">
        <v>31</v>
      </c>
      <c r="E14" s="2">
        <v>73.5</v>
      </c>
      <c r="F14" s="2">
        <v>89.2</v>
      </c>
      <c r="G14" s="2">
        <v>2306.1</v>
      </c>
    </row>
    <row r="15" spans="1:7" ht="12.75" customHeight="1">
      <c r="A15" s="1" t="s">
        <v>13</v>
      </c>
      <c r="B15" s="2">
        <v>31.4</v>
      </c>
      <c r="C15" s="2">
        <v>8.2</v>
      </c>
      <c r="D15" s="2">
        <v>8.1</v>
      </c>
      <c r="E15" s="2">
        <v>18.9</v>
      </c>
      <c r="F15" s="2">
        <v>62.8</v>
      </c>
      <c r="G15" s="2">
        <v>2306.1</v>
      </c>
    </row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N23" sqref="N23"/>
    </sheetView>
  </sheetViews>
  <sheetFormatPr defaultColWidth="9.00390625" defaultRowHeight="12.75" customHeight="1"/>
  <cols>
    <col min="1" max="1" width="31.125" style="38" customWidth="1"/>
    <col min="2" max="2" width="12.75390625" style="30" customWidth="1"/>
    <col min="3" max="3" width="11.75390625" style="30" customWidth="1"/>
    <col min="4" max="4" width="12.75390625" style="30" customWidth="1"/>
    <col min="5" max="5" width="13.25390625" style="30" customWidth="1"/>
    <col min="6" max="6" width="15.375" style="30" customWidth="1"/>
    <col min="7" max="7" width="34.625" style="49" customWidth="1"/>
    <col min="8" max="16384" width="9.125" style="30" customWidth="1"/>
  </cols>
  <sheetData>
    <row r="1" spans="1:7" s="41" customFormat="1" ht="31.5" customHeight="1" thickBot="1">
      <c r="A1" s="245" t="s">
        <v>279</v>
      </c>
      <c r="B1" s="245"/>
      <c r="C1" s="245"/>
      <c r="D1" s="245"/>
      <c r="F1" s="244" t="s">
        <v>280</v>
      </c>
      <c r="G1" s="244"/>
    </row>
    <row r="2" spans="1:7" s="39" customFormat="1" ht="72" customHeight="1">
      <c r="A2" s="240"/>
      <c r="B2" s="101" t="s">
        <v>181</v>
      </c>
      <c r="C2" s="101" t="s">
        <v>174</v>
      </c>
      <c r="D2" s="101" t="s">
        <v>147</v>
      </c>
      <c r="E2" s="153" t="s">
        <v>200</v>
      </c>
      <c r="F2" s="153" t="s">
        <v>290</v>
      </c>
      <c r="G2" s="242"/>
    </row>
    <row r="3" spans="1:7" s="97" customFormat="1" ht="69.75" customHeight="1" thickBot="1">
      <c r="A3" s="241"/>
      <c r="B3" s="100" t="s">
        <v>173</v>
      </c>
      <c r="C3" s="100" t="s">
        <v>219</v>
      </c>
      <c r="D3" s="100" t="s">
        <v>86</v>
      </c>
      <c r="E3" s="146" t="s">
        <v>218</v>
      </c>
      <c r="F3" s="146" t="s">
        <v>291</v>
      </c>
      <c r="G3" s="243"/>
    </row>
    <row r="4" spans="1:10" s="39" customFormat="1" ht="18" customHeight="1">
      <c r="A4" s="98" t="s">
        <v>134</v>
      </c>
      <c r="B4" s="196">
        <v>533425</v>
      </c>
      <c r="C4" s="195">
        <v>36816.123</v>
      </c>
      <c r="D4" s="195">
        <v>100</v>
      </c>
      <c r="E4" s="195">
        <v>69.018</v>
      </c>
      <c r="F4" s="195">
        <v>35992.792</v>
      </c>
      <c r="G4" s="79" t="s">
        <v>75</v>
      </c>
      <c r="I4" s="161"/>
      <c r="J4" s="185"/>
    </row>
    <row r="5" spans="1:10" ht="24" customHeight="1">
      <c r="A5" s="102" t="s">
        <v>135</v>
      </c>
      <c r="B5" s="189"/>
      <c r="C5" s="45"/>
      <c r="D5" s="45"/>
      <c r="E5" s="45"/>
      <c r="F5" s="45"/>
      <c r="G5" s="103" t="s">
        <v>221</v>
      </c>
      <c r="I5" s="161"/>
      <c r="J5" s="185"/>
    </row>
    <row r="6" spans="1:10" ht="13.5" customHeight="1">
      <c r="A6" s="57" t="s">
        <v>119</v>
      </c>
      <c r="B6" s="189">
        <v>11279</v>
      </c>
      <c r="C6" s="45">
        <v>813.62</v>
      </c>
      <c r="D6" s="45">
        <v>2.21</v>
      </c>
      <c r="E6" s="45">
        <v>72.136</v>
      </c>
      <c r="F6" s="45">
        <v>680.254</v>
      </c>
      <c r="G6" s="94" t="s">
        <v>20</v>
      </c>
      <c r="I6" s="161"/>
      <c r="J6" s="185"/>
    </row>
    <row r="7" spans="1:10" ht="13.5" customHeight="1">
      <c r="A7" s="58" t="s">
        <v>136</v>
      </c>
      <c r="B7" s="189">
        <v>40</v>
      </c>
      <c r="C7" s="45">
        <v>3.626</v>
      </c>
      <c r="D7" s="45">
        <v>0.01</v>
      </c>
      <c r="E7" s="45">
        <v>90.638</v>
      </c>
      <c r="F7" s="45">
        <v>3.422</v>
      </c>
      <c r="G7" s="78" t="s">
        <v>21</v>
      </c>
      <c r="I7" s="161"/>
      <c r="J7" s="185"/>
    </row>
    <row r="8" spans="1:10" ht="13.5" customHeight="1">
      <c r="A8" s="58" t="s">
        <v>201</v>
      </c>
      <c r="B8" s="189">
        <v>9917</v>
      </c>
      <c r="C8" s="45">
        <v>686.15</v>
      </c>
      <c r="D8" s="45">
        <v>1.864</v>
      </c>
      <c r="E8" s="45">
        <v>69.189</v>
      </c>
      <c r="F8" s="45">
        <v>550.633</v>
      </c>
      <c r="G8" s="78" t="s">
        <v>22</v>
      </c>
      <c r="I8" s="161"/>
      <c r="J8" s="185"/>
    </row>
    <row r="9" spans="1:10" ht="24" customHeight="1">
      <c r="A9" s="58" t="s">
        <v>176</v>
      </c>
      <c r="B9" s="189">
        <v>418</v>
      </c>
      <c r="C9" s="45">
        <v>33.395</v>
      </c>
      <c r="D9" s="45">
        <v>0.091</v>
      </c>
      <c r="E9" s="45">
        <v>79.893</v>
      </c>
      <c r="F9" s="45">
        <v>26.983</v>
      </c>
      <c r="G9" s="78" t="s">
        <v>175</v>
      </c>
      <c r="I9" s="161"/>
      <c r="J9" s="185"/>
    </row>
    <row r="10" spans="1:10" ht="13.5" customHeight="1">
      <c r="A10" s="58" t="s">
        <v>137</v>
      </c>
      <c r="B10" s="189">
        <v>107</v>
      </c>
      <c r="C10" s="45">
        <v>7.972</v>
      </c>
      <c r="D10" s="45">
        <v>0.022</v>
      </c>
      <c r="E10" s="45">
        <v>74.506</v>
      </c>
      <c r="F10" s="45">
        <v>7.356</v>
      </c>
      <c r="G10" s="78" t="s">
        <v>23</v>
      </c>
      <c r="I10" s="161"/>
      <c r="J10" s="185"/>
    </row>
    <row r="11" spans="1:10" ht="13.5" customHeight="1">
      <c r="A11" s="58" t="s">
        <v>138</v>
      </c>
      <c r="B11" s="189">
        <v>12</v>
      </c>
      <c r="C11" s="45">
        <v>0.74</v>
      </c>
      <c r="D11" s="45">
        <v>0.002</v>
      </c>
      <c r="E11" s="45">
        <v>61.65</v>
      </c>
      <c r="F11" s="45">
        <v>0.521</v>
      </c>
      <c r="G11" s="78" t="s">
        <v>24</v>
      </c>
      <c r="I11" s="161"/>
      <c r="J11" s="185"/>
    </row>
    <row r="12" spans="1:10" ht="13.5" customHeight="1">
      <c r="A12" s="58" t="s">
        <v>139</v>
      </c>
      <c r="B12" s="190">
        <v>3</v>
      </c>
      <c r="C12" s="186">
        <v>0.229</v>
      </c>
      <c r="D12" s="186">
        <v>0.001</v>
      </c>
      <c r="E12" s="186">
        <v>76.333</v>
      </c>
      <c r="F12" s="186">
        <v>0.213</v>
      </c>
      <c r="G12" s="78" t="s">
        <v>25</v>
      </c>
      <c r="I12" s="161"/>
      <c r="J12" s="185"/>
    </row>
    <row r="13" spans="1:10" ht="24">
      <c r="A13" s="154" t="s">
        <v>202</v>
      </c>
      <c r="B13" s="189">
        <v>13</v>
      </c>
      <c r="C13" s="45">
        <v>0.99</v>
      </c>
      <c r="D13" s="45">
        <v>0.003</v>
      </c>
      <c r="E13" s="45">
        <v>76.154</v>
      </c>
      <c r="F13" s="45">
        <v>0.658</v>
      </c>
      <c r="G13" s="78" t="s">
        <v>220</v>
      </c>
      <c r="I13" s="161"/>
      <c r="J13" s="185"/>
    </row>
    <row r="14" spans="1:10" ht="13.5" customHeight="1">
      <c r="A14" s="58" t="s">
        <v>140</v>
      </c>
      <c r="B14" s="189">
        <v>5</v>
      </c>
      <c r="C14" s="45">
        <v>0.635</v>
      </c>
      <c r="D14" s="45">
        <v>0.002</v>
      </c>
      <c r="E14" s="45">
        <v>127</v>
      </c>
      <c r="F14" s="45">
        <v>0.527</v>
      </c>
      <c r="G14" s="78" t="s">
        <v>26</v>
      </c>
      <c r="I14" s="161"/>
      <c r="J14" s="185"/>
    </row>
    <row r="15" spans="1:10" ht="24" customHeight="1">
      <c r="A15" s="58" t="s">
        <v>203</v>
      </c>
      <c r="B15" s="189">
        <v>35</v>
      </c>
      <c r="C15" s="45">
        <v>2.483</v>
      </c>
      <c r="D15" s="45">
        <v>0.007</v>
      </c>
      <c r="E15" s="45">
        <v>70.934</v>
      </c>
      <c r="F15" s="45">
        <v>1.737</v>
      </c>
      <c r="G15" s="78" t="s">
        <v>27</v>
      </c>
      <c r="I15" s="161"/>
      <c r="J15" s="185"/>
    </row>
    <row r="16" spans="1:10" ht="13.5" customHeight="1">
      <c r="A16" s="58" t="s">
        <v>141</v>
      </c>
      <c r="B16" s="189">
        <v>729</v>
      </c>
      <c r="C16" s="45">
        <v>77.401</v>
      </c>
      <c r="D16" s="45">
        <v>0.21</v>
      </c>
      <c r="E16" s="45">
        <v>106.174</v>
      </c>
      <c r="F16" s="45">
        <v>88.205</v>
      </c>
      <c r="G16" s="78" t="s">
        <v>28</v>
      </c>
      <c r="I16" s="161"/>
      <c r="J16" s="185"/>
    </row>
    <row r="17" spans="1:10" ht="12.75" customHeight="1">
      <c r="A17" s="57" t="s">
        <v>142</v>
      </c>
      <c r="B17" s="189">
        <v>101585</v>
      </c>
      <c r="C17" s="45">
        <v>8672.627</v>
      </c>
      <c r="D17" s="45">
        <v>23.557</v>
      </c>
      <c r="E17" s="45">
        <v>85.373</v>
      </c>
      <c r="F17" s="45">
        <v>8365.483</v>
      </c>
      <c r="G17" s="94" t="s">
        <v>29</v>
      </c>
      <c r="I17" s="161"/>
      <c r="J17" s="185"/>
    </row>
    <row r="18" spans="1:10" ht="12.75" customHeight="1">
      <c r="A18" s="57" t="s">
        <v>95</v>
      </c>
      <c r="B18" s="189">
        <v>8388</v>
      </c>
      <c r="C18" s="45">
        <v>1302.908</v>
      </c>
      <c r="D18" s="45">
        <v>3.539</v>
      </c>
      <c r="E18" s="45">
        <v>155.33</v>
      </c>
      <c r="F18" s="45">
        <v>1433.136</v>
      </c>
      <c r="G18" s="94" t="s">
        <v>30</v>
      </c>
      <c r="I18" s="161"/>
      <c r="J18" s="185"/>
    </row>
    <row r="19" spans="1:10" ht="12.75" customHeight="1">
      <c r="A19" s="57" t="s">
        <v>96</v>
      </c>
      <c r="B19" s="189">
        <v>14806</v>
      </c>
      <c r="C19" s="45">
        <v>2215.636</v>
      </c>
      <c r="D19" s="45">
        <v>6.018</v>
      </c>
      <c r="E19" s="45">
        <v>149.644</v>
      </c>
      <c r="F19" s="45">
        <v>2863.426</v>
      </c>
      <c r="G19" s="94" t="s">
        <v>31</v>
      </c>
      <c r="I19" s="161"/>
      <c r="J19" s="185"/>
    </row>
    <row r="20" spans="1:10" ht="12.75" customHeight="1">
      <c r="A20" s="57" t="s">
        <v>143</v>
      </c>
      <c r="B20" s="189">
        <v>30636</v>
      </c>
      <c r="C20" s="45">
        <v>4227.002</v>
      </c>
      <c r="D20" s="45">
        <v>11.481</v>
      </c>
      <c r="E20" s="45">
        <v>137.975</v>
      </c>
      <c r="F20" s="45">
        <v>4930.344</v>
      </c>
      <c r="G20" s="94" t="s">
        <v>32</v>
      </c>
      <c r="I20" s="161"/>
      <c r="J20" s="185"/>
    </row>
    <row r="21" spans="1:10" ht="24.75" customHeight="1">
      <c r="A21" s="57" t="s">
        <v>178</v>
      </c>
      <c r="B21" s="189">
        <v>5882</v>
      </c>
      <c r="C21" s="45">
        <v>667.141</v>
      </c>
      <c r="D21" s="45">
        <v>1.812</v>
      </c>
      <c r="E21" s="45">
        <v>113.421</v>
      </c>
      <c r="F21" s="45">
        <v>830.962</v>
      </c>
      <c r="G21" s="94" t="s">
        <v>177</v>
      </c>
      <c r="I21" s="161"/>
      <c r="J21" s="185"/>
    </row>
    <row r="22" spans="1:10" ht="24" customHeight="1">
      <c r="A22" s="57" t="s">
        <v>179</v>
      </c>
      <c r="B22" s="189">
        <v>747</v>
      </c>
      <c r="C22" s="45">
        <v>45.157</v>
      </c>
      <c r="D22" s="45">
        <v>0.123</v>
      </c>
      <c r="E22" s="45">
        <v>60.451</v>
      </c>
      <c r="F22" s="45">
        <v>33.675</v>
      </c>
      <c r="G22" s="94" t="s">
        <v>83</v>
      </c>
      <c r="I22" s="161"/>
      <c r="J22" s="185"/>
    </row>
    <row r="23" spans="1:10" ht="12.75" customHeight="1">
      <c r="A23" s="57" t="s">
        <v>144</v>
      </c>
      <c r="B23" s="189">
        <v>360102</v>
      </c>
      <c r="C23" s="45">
        <v>18872.033</v>
      </c>
      <c r="D23" s="45">
        <v>51.26</v>
      </c>
      <c r="E23" s="45">
        <v>52.407</v>
      </c>
      <c r="F23" s="45">
        <v>16855.512</v>
      </c>
      <c r="G23" s="94" t="s">
        <v>33</v>
      </c>
      <c r="I23" s="161"/>
      <c r="J23" s="185"/>
    </row>
    <row r="24" spans="1:10" ht="13.5" customHeight="1">
      <c r="A24" s="58" t="s">
        <v>145</v>
      </c>
      <c r="B24" s="189">
        <v>354464</v>
      </c>
      <c r="C24" s="45">
        <v>17586.004</v>
      </c>
      <c r="D24" s="45">
        <v>47.767</v>
      </c>
      <c r="E24" s="45">
        <v>49.613</v>
      </c>
      <c r="F24" s="45">
        <v>14772.103</v>
      </c>
      <c r="G24" s="104" t="s">
        <v>161</v>
      </c>
      <c r="I24" s="161"/>
      <c r="J24" s="185"/>
    </row>
    <row r="25" spans="1:10" ht="13.5" customHeight="1" thickBot="1">
      <c r="A25" s="99" t="s">
        <v>146</v>
      </c>
      <c r="B25" s="197">
        <v>457</v>
      </c>
      <c r="C25" s="193">
        <v>583.728</v>
      </c>
      <c r="D25" s="193">
        <v>1.586</v>
      </c>
      <c r="E25" s="193">
        <v>1277.304</v>
      </c>
      <c r="F25" s="193">
        <v>1403.531</v>
      </c>
      <c r="G25" s="105" t="s">
        <v>160</v>
      </c>
      <c r="I25" s="161"/>
      <c r="J25" s="185"/>
    </row>
    <row r="27" ht="12.75" customHeight="1">
      <c r="A27" s="151"/>
    </row>
    <row r="28" ht="12.75" customHeight="1">
      <c r="A28" s="152"/>
    </row>
  </sheetData>
  <sheetProtection/>
  <mergeCells count="4">
    <mergeCell ref="A2:A3"/>
    <mergeCell ref="G2:G3"/>
    <mergeCell ref="F1:G1"/>
    <mergeCell ref="A1:D1"/>
  </mergeCells>
  <printOptions/>
  <pageMargins left="0.984251968503937" right="0.3937007874015748" top="0.5118110236220472" bottom="0.3937007874015748" header="0.5118110236220472" footer="0.31496062992125984"/>
  <pageSetup horizontalDpi="600" verticalDpi="600" orientation="landscape" paperSize="9" r:id="rId1"/>
  <headerFooter alignWithMargins="0">
    <oddFooter>&amp;C&amp;"Times New Roman,обычный"&amp;9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418</dc:creator>
  <cp:keywords/>
  <dc:description/>
  <cp:lastModifiedBy>Малика Абдукадирова</cp:lastModifiedBy>
  <cp:lastPrinted>2023-11-15T05:12:52Z</cp:lastPrinted>
  <dcterms:created xsi:type="dcterms:W3CDTF">2001-04-20T12:02:46Z</dcterms:created>
  <dcterms:modified xsi:type="dcterms:W3CDTF">2023-11-22T07:38:25Z</dcterms:modified>
  <cp:category/>
  <cp:version/>
  <cp:contentType/>
  <cp:contentStatus/>
</cp:coreProperties>
</file>