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tabRatio="589" activeTab="5"/>
  </bookViews>
  <sheets>
    <sheet name="Т1 ТР" sheetId="1" r:id="rId1"/>
    <sheet name="T2 ТИоц" sheetId="2" r:id="rId2"/>
    <sheet name="T3 ТИос" sheetId="3" r:id="rId3"/>
    <sheet name="T4-Г отеч" sheetId="4" r:id="rId4"/>
    <sheet name="T5 Д-имп" sheetId="5" r:id="rId5"/>
    <sheet name="T7 налоги " sheetId="6" r:id="rId6"/>
    <sheet name="T8торго-транс нацен " sheetId="7" r:id="rId7"/>
  </sheets>
  <definedNames>
    <definedName name="Z_4BCD70E0_D71F_11D4_BA95_444553540000_.wvu.Cols" localSheetId="1" hidden="1">'T2 ТИоц'!#REF!,'T2 ТИоц'!$BB:$BB</definedName>
    <definedName name="Z_4BCD70E0_D71F_11D4_BA95_444553540000_.wvu.Cols" localSheetId="2" hidden="1">'T3 ТИос'!#REF!</definedName>
    <definedName name="Z_4BCD70E0_D71F_11D4_BA95_444553540000_.wvu.PrintArea" localSheetId="2" hidden="1">'T3 ТИос'!$A$1:$BE$65</definedName>
    <definedName name="Z_4BCD70E0_D71F_11D4_BA95_444553540000_.wvu.PrintArea" localSheetId="6" hidden="1">'T8торго-транс нацен '!$A$1:$BD$65</definedName>
    <definedName name="_xlnm.Print_Area" localSheetId="1">'T2 ТИоц'!$A$1:$BE$61</definedName>
    <definedName name="_xlnm.Print_Area" localSheetId="2">'T3 ТИос'!$A$1:$BE$62</definedName>
    <definedName name="_xlnm.Print_Area" localSheetId="3">'T4-Г отеч'!$A$1:$BF$61</definedName>
    <definedName name="_xlnm.Print_Area" localSheetId="4">'T5 Д-имп'!$A$1:$BE$50</definedName>
    <definedName name="_xlnm.Print_Area" localSheetId="5">'T7 налоги '!$A$1:$BE$50</definedName>
    <definedName name="_xlnm.Print_Area" localSheetId="6">'T8торго-транс нацен '!$A$1:$BE$51</definedName>
  </definedNames>
  <calcPr fullCalcOnLoad="1"/>
</workbook>
</file>

<file path=xl/sharedStrings.xml><?xml version="1.0" encoding="utf-8"?>
<sst xmlns="http://schemas.openxmlformats.org/spreadsheetml/2006/main" count="3367" uniqueCount="201">
  <si>
    <t>end_j</t>
  </si>
  <si>
    <t>Экспорт</t>
  </si>
  <si>
    <t>Импорт</t>
  </si>
  <si>
    <t xml:space="preserve"> </t>
  </si>
  <si>
    <t xml:space="preserve">                                                  </t>
  </si>
  <si>
    <t xml:space="preserve">                   (млн. сомов)</t>
  </si>
  <si>
    <t xml:space="preserve">                      (млн.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</si>
  <si>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</si>
  <si>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</si>
  <si>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</si>
  <si>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                      ( млн. сомов)</t>
  </si>
  <si>
    <t xml:space="preserve">                    ( млн. сомов)</t>
  </si>
  <si>
    <t xml:space="preserve">                      (млн.сом)</t>
  </si>
  <si>
    <t xml:space="preserve">                       ( в млн.сом)</t>
  </si>
  <si>
    <t xml:space="preserve">                       (млн. сомов)</t>
  </si>
  <si>
    <t>-</t>
  </si>
  <si>
    <t>А таблицасы : (уландысы)</t>
  </si>
  <si>
    <t xml:space="preserve">Айыл чарбасы, токой чарбасы жана балык уулоочулук </t>
  </si>
  <si>
    <t>Курулуш</t>
  </si>
  <si>
    <t xml:space="preserve">Мейманканалар жана ресторандар ишмердиги </t>
  </si>
  <si>
    <t xml:space="preserve">Байланыш </t>
  </si>
  <si>
    <t>Башка кесиптик, илимий жана техникалык ишмердик</t>
  </si>
  <si>
    <t>Саламаттыкты сактоо</t>
  </si>
  <si>
    <t xml:space="preserve">Бардыгы выпуск в основных ценах </t>
  </si>
  <si>
    <t xml:space="preserve"> Продуктуларга </t>
  </si>
  <si>
    <t xml:space="preserve"> таза салыктар</t>
  </si>
  <si>
    <t>Акциздик салык</t>
  </si>
  <si>
    <t>КНС</t>
  </si>
  <si>
    <t xml:space="preserve"> Продуктуларга башка салыктар</t>
  </si>
  <si>
    <t>Субсидиялар(-)</t>
  </si>
  <si>
    <t>Соода жана транспорттук үстөк баалар</t>
  </si>
  <si>
    <t>Дүң сооданын үстөк баасы</t>
  </si>
  <si>
    <t>Чекене сооданын үстөк баасы</t>
  </si>
  <si>
    <t xml:space="preserve"> Автотранспорт каражаттары жана мотоциклдердин соодасынынүстөк баасы</t>
  </si>
  <si>
    <t>Транспорттун үстөк баасы</t>
  </si>
  <si>
    <t>алымдар</t>
  </si>
  <si>
    <t>А таблицасы:  Кыргыз Республикасынын экономикасында товарлардын жана кызмат</t>
  </si>
  <si>
    <t>Продуктулар</t>
  </si>
  <si>
    <t>Б'Таблицасы: (уландысы)</t>
  </si>
  <si>
    <t>Айыл</t>
  </si>
  <si>
    <t xml:space="preserve"> чарбасы, токой чарбасы жана балык уулоочулук</t>
  </si>
  <si>
    <t>Тамак-аш</t>
  </si>
  <si>
    <t xml:space="preserve">Текстиль </t>
  </si>
  <si>
    <t>Кокс  жана</t>
  </si>
  <si>
    <t>Химиялык</t>
  </si>
  <si>
    <t xml:space="preserve">Фармацевтикалык </t>
  </si>
  <si>
    <t>Резина жана</t>
  </si>
  <si>
    <t>Машина жана</t>
  </si>
  <si>
    <t>Электр</t>
  </si>
  <si>
    <t>Башка</t>
  </si>
  <si>
    <t>Автонааларды</t>
  </si>
  <si>
    <t xml:space="preserve">Электр энергия, </t>
  </si>
  <si>
    <t>Суу менен</t>
  </si>
  <si>
    <t>Транспорт</t>
  </si>
  <si>
    <t>Мейманканалар</t>
  </si>
  <si>
    <t xml:space="preserve">жана ресторандар ишмердиги </t>
  </si>
  <si>
    <t xml:space="preserve">Басмакана </t>
  </si>
  <si>
    <t>Финансылы-</t>
  </si>
  <si>
    <t xml:space="preserve">Кыймылсыз </t>
  </si>
  <si>
    <t>Укук, бухгалтердик</t>
  </si>
  <si>
    <t>Илимий</t>
  </si>
  <si>
    <t xml:space="preserve"> кесиптик, илимий жана техникалык ишмердик</t>
  </si>
  <si>
    <t>Административдик</t>
  </si>
  <si>
    <t xml:space="preserve">Мамлекеттик </t>
  </si>
  <si>
    <t>Саламаттык-ты</t>
  </si>
  <si>
    <t>ты сактоо</t>
  </si>
  <si>
    <t xml:space="preserve">Калкты </t>
  </si>
  <si>
    <t xml:space="preserve">Башка </t>
  </si>
  <si>
    <t>Акыркы</t>
  </si>
  <si>
    <t>Жеке жана</t>
  </si>
  <si>
    <t xml:space="preserve">Үй чарбаларын </t>
  </si>
  <si>
    <t xml:space="preserve">Акыркы </t>
  </si>
  <si>
    <t>Негизги</t>
  </si>
  <si>
    <t>Материалдык</t>
  </si>
  <si>
    <t>Колдонуу</t>
  </si>
  <si>
    <t>бардыгы</t>
  </si>
  <si>
    <t xml:space="preserve"> Б таблицасы: Кыргыз Республикасынын экономикасында товарларды </t>
  </si>
  <si>
    <t>Эмгек акы</t>
  </si>
  <si>
    <t xml:space="preserve"> анын ичинде маяна</t>
  </si>
  <si>
    <t>Таза киреше (таза аралаш киреше)</t>
  </si>
  <si>
    <t xml:space="preserve">Негизги бааларда тармактардын чыгаруусу </t>
  </si>
  <si>
    <t>Субсидияларды  жана продуктуларды эсепке албагандагы салыктар</t>
  </si>
  <si>
    <t>В'Таблицасы: (уландысы)</t>
  </si>
  <si>
    <t xml:space="preserve">'В-таблицасы: Негизги баалардагы товарларды </t>
  </si>
  <si>
    <t>Г'Таблицасы: (уландысы)</t>
  </si>
  <si>
    <t>Д'Таблицасы: (уландысы)</t>
  </si>
  <si>
    <t>Импорттук продуктулар</t>
  </si>
  <si>
    <t>Продуктуларга, пайдаланылган товарларга жана кызмат көрсөтүүлөргө таза салыктар</t>
  </si>
  <si>
    <t>Таза салыктар, бардыгы</t>
  </si>
  <si>
    <t>Ж'Таблицасы: (уландысы)</t>
  </si>
  <si>
    <t xml:space="preserve">Ж-таблицасы: Продуктуларга (субсидияларды эсептебегенде) салыктар </t>
  </si>
  <si>
    <t>З'Таблицасы: (уландысы)</t>
  </si>
  <si>
    <t>Искусство,</t>
  </si>
  <si>
    <t>Незгики баада</t>
  </si>
  <si>
    <t>продукциларды чыгаруу</t>
  </si>
  <si>
    <t>Импорт боюнча</t>
  </si>
  <si>
    <t xml:space="preserve"> тузотуу сиф/фоб </t>
  </si>
  <si>
    <t>ата мекендик товарлар-ды  чыгаруу</t>
  </si>
  <si>
    <t>Импорттук</t>
  </si>
  <si>
    <t xml:space="preserve">Ресурстардын бардыгы сатып алуучунун баасы менен </t>
  </si>
  <si>
    <t>бардыгы  сатып алуучунун баасы менен</t>
  </si>
  <si>
    <t>Орто аралык керектөөлөр, жыйынтыгы</t>
  </si>
  <si>
    <t>Кошумча дун нарк</t>
  </si>
  <si>
    <t xml:space="preserve">Негизги бааларда тармактагы чыгаруулар </t>
  </si>
  <si>
    <t xml:space="preserve">З'Таблицасы:  Кыргыз Республикасынын экономикасында  </t>
  </si>
  <si>
    <t xml:space="preserve">                     соода жана транспорттук усток баалар</t>
  </si>
  <si>
    <t>Соода жана транспорттук усток баанын жыйынтыгы</t>
  </si>
  <si>
    <t>Башка пайдалуу кендерди казуу</t>
  </si>
  <si>
    <t xml:space="preserve">Тамак-аш азыктарын (суусундуктарды кошкондо) жана тамекилерди ¼нд³р³³ </t>
  </si>
  <si>
    <t>Текстиль ¼нд³р³ш³; кийим жана бут кийимдерди, булгаары, булгаарыдан жасалган башка буюмдарды ¼нд³р³³</t>
  </si>
  <si>
    <t>Электр энергия, газ жана кондицияланган аба менен камсыздоо (жабдуу)</t>
  </si>
  <si>
    <t xml:space="preserve">Суу менен жабдуу, тазалоо, калдыктарды иштетүү жана кайра пайдалануучу чийки затты алуу </t>
  </si>
  <si>
    <t>Дүң соода, автоунааларды жана мотоциклдерди сатуудан тышкары</t>
  </si>
  <si>
    <t>Чекене соода, автоунааларды  жана мотоциклдерди сатуудан тышкары</t>
  </si>
  <si>
    <t>Финансылык ортомчулук жана камсыздандыруу</t>
  </si>
  <si>
    <t>Тармактагы чыгаруулар жана импорттук сунуштар</t>
  </si>
  <si>
    <t>пайдалуу кендерди казуу</t>
  </si>
  <si>
    <t>Жыгачтарды</t>
  </si>
  <si>
    <t>Компьютерлер</t>
  </si>
  <si>
    <t xml:space="preserve"> газ жана кондицияланган аба менен камсыздоо (жабдуу)</t>
  </si>
  <si>
    <t xml:space="preserve">жабдуу, тазалоо, калдыктарды иштетүү жана кайра пайдалануучу чийки затты алуу </t>
  </si>
  <si>
    <t>Автоунааларды</t>
  </si>
  <si>
    <t>Дүң соода,</t>
  </si>
  <si>
    <t xml:space="preserve"> автоунааларды жана мотоциклдерди сатуудан тышкары</t>
  </si>
  <si>
    <t>Чекене соода,</t>
  </si>
  <si>
    <t xml:space="preserve"> автоунааларды  жана мотоциклдерди сатуудан тышкары</t>
  </si>
  <si>
    <t>ортомчулук жана камсыздандыруу</t>
  </si>
  <si>
    <t>азыктарын (суусундуктарды кошкондо) жана тамекилерди јндіріі</t>
  </si>
  <si>
    <t xml:space="preserve">жана кагаздан  жасалган буюмдарды јндіріі; полиграфия ишмердиги </t>
  </si>
  <si>
    <t>јндіріші: кийим жана бут кийим, тери жана териден жасалган буюмдарды јндіріі</t>
  </si>
  <si>
    <t xml:space="preserve">Орто аралык </t>
  </si>
  <si>
    <t>Yй</t>
  </si>
  <si>
    <t>Бардык</t>
  </si>
  <si>
    <t>керектоонун, бардыгы</t>
  </si>
  <si>
    <t xml:space="preserve">топтолуулар </t>
  </si>
  <si>
    <t>Кокс жана тазаланган мунайзат азыктарын јндір³³</t>
  </si>
  <si>
    <t>Химиялык продукцияны јнд³ріі</t>
  </si>
  <si>
    <t>Фармацевтикалык продукцияны јндір³³</t>
  </si>
  <si>
    <t xml:space="preserve">Жыгачтарды  жана кагаздан  жасалган буюмдарды јнд³р³³; полиграфия ишмердиги </t>
  </si>
  <si>
    <t xml:space="preserve">Резина жана пластмасса буюмдарын јнд³р³³, металл эмес минералдык продуктуларды јнд³р³і  </t>
  </si>
  <si>
    <t>Машиналар жана жабдуулардан башка, негизги металлдарды жана даяр металл буюмдарын јндір³³</t>
  </si>
  <si>
    <t>Билим беріі</t>
  </si>
  <si>
    <t>Корректировкиалар:
резиденттер тарабынан чет јлкјдјн ж³ргіз³лј тургантіз сатып алуулар</t>
  </si>
  <si>
    <t>Башка тейлјј ишмердиги</t>
  </si>
  <si>
    <t xml:space="preserve">Калкты социалдык тейлјј </t>
  </si>
  <si>
    <t>Мамлекеттик башкаруу жана коргоо; милдетті³ социалдык камсыздоо</t>
  </si>
  <si>
    <r>
      <t>Искусство, кј</t>
    </r>
    <r>
      <rPr>
        <sz val="9"/>
        <rFont val="Calibri"/>
        <family val="2"/>
      </rPr>
      <t>ӊ</t>
    </r>
    <r>
      <rPr>
        <sz val="9"/>
        <rFont val="Kyrghyz Times"/>
        <family val="0"/>
      </rPr>
      <t>³л ачуу жана эс алуу</t>
    </r>
  </si>
  <si>
    <t>Административдик жана кјмјкч³ ишмердик</t>
  </si>
  <si>
    <t>Илимий изилдјјлјр жана иштеп чыгуулар</t>
  </si>
  <si>
    <t xml:space="preserve">Укук, бухгалтердик эсеп, башкаруу, архитектура, инженердик изилдјјлјр, техникалык сынактар жана контролдоо жаатындагы ишмердик   </t>
  </si>
  <si>
    <t xml:space="preserve">Кыймылсыз м³лк менен операциялар </t>
  </si>
  <si>
    <t>Эсептјј техникасы жана маалыматтык тейлјј жаатындагы ишмердик</t>
  </si>
  <si>
    <t>Басмакана ишмердиги; видео- үн жазуу; теле- жана радио уктуруу јнд³р³ш³</t>
  </si>
  <si>
    <t>Транспорт ишмердиги жана ж³кторд³ сактоо</t>
  </si>
  <si>
    <r>
      <t>Автоунааларды  жана мотоциклдерди д³</t>
    </r>
    <r>
      <rPr>
        <sz val="9"/>
        <color indexed="8"/>
        <rFont val="Kyrghyz Times"/>
        <family val="0"/>
      </rPr>
      <t>ң жана чекене сатуу; автоунааларды  жана мотоциклдерди о</t>
    </r>
    <r>
      <rPr>
        <sz val="9"/>
        <color indexed="8"/>
        <rFont val="Calibri"/>
        <family val="2"/>
      </rPr>
      <t>ӊ</t>
    </r>
    <r>
      <rPr>
        <sz val="9"/>
        <color indexed="8"/>
        <rFont val="Kyrghyz Times"/>
        <family val="0"/>
      </rPr>
      <t>доо</t>
    </r>
  </si>
  <si>
    <t xml:space="preserve">Башка јнд³р³штјр, машина жана жабдууну оңдоо жана орнотуу </t>
  </si>
  <si>
    <t xml:space="preserve"> Автоунааларды јнд³р³³, башка транспорт каражаттарын јнд³р³³ </t>
  </si>
  <si>
    <t>Башка топторго киргизилбеген машиналар жана жабдууларды јнд³р³³</t>
  </si>
  <si>
    <t>Электр жабдууларын  јнд³р³³</t>
  </si>
  <si>
    <t>Компьютерлер, электрондук жана оптикалык жабдууларды јндір³³, электр жабдууларын јнд³р³³</t>
  </si>
  <si>
    <t>Резиденттер тарабынан чет јлкјдјн ж³ргіз³лј тургантіз сатып алуулар</t>
  </si>
  <si>
    <t>Өнд³р³шкј карата (субсидияларды эсептебегенде) башка салыктар</t>
  </si>
  <si>
    <t>Негизги капиталды керектјј</t>
  </si>
  <si>
    <t>Резидент эместердин ата мекен рыногунан сатып алуулары (-)</t>
  </si>
  <si>
    <t>резиденттер тарабынан чет јлкјдјн ж³ргіз³лј тургантіз сатып алуулар</t>
  </si>
  <si>
    <t>Экспорт боюнча сиф/фоб тузотуусу</t>
  </si>
  <si>
    <t xml:space="preserve">керектјјлјрдун, бардыгы </t>
  </si>
  <si>
    <t>чарбаларынын акыркы керектјјгј карата  чыгашалары</t>
  </si>
  <si>
    <t xml:space="preserve"> жамааттык мамлекеттик башкаруунун товарларга жана кызмат кјрсјт³³лјргј карата  чыгашалары</t>
  </si>
  <si>
    <t xml:space="preserve">тейлјјч³ коммерциялык эмес уюмдардын чыгашалары </t>
  </si>
  <si>
    <t>керектјјгј карата чыгашалардын, бардыгы</t>
  </si>
  <si>
    <t>капиталдын д³ң топтолушу; асыл баалуулуктарды  сатып алуудан тышка чыгып кеткенин эсепке албаганда</t>
  </si>
  <si>
    <t>ж³гјрт³³ каражаттарынын запастарынын јзгјр³³с³</t>
  </si>
  <si>
    <t>тазаланган мунайзат азыктарын јндір³³</t>
  </si>
  <si>
    <t xml:space="preserve"> продукцияны јнд³ріі</t>
  </si>
  <si>
    <t xml:space="preserve"> продукцияны јндір³³</t>
  </si>
  <si>
    <t xml:space="preserve">пластмасса буюмдарын јнд³р³³, металл эмес минералдык продуктуларды јнд³р³і  </t>
  </si>
  <si>
    <t>жабдуулардан башка, негизги металлдарды жана даяр металл буюмдарын јндір³³</t>
  </si>
  <si>
    <t xml:space="preserve"> электрондук жана оптикалык жабдууларды јндір³³, электр жабдууларын јнд³р³³</t>
  </si>
  <si>
    <t xml:space="preserve"> жабдууларын  јнд³р³³</t>
  </si>
  <si>
    <t xml:space="preserve"> топторго киргизилбеген машиналар жана жабдууларды јнд³р³³</t>
  </si>
  <si>
    <t xml:space="preserve"> јнд³р³³, башка транспорт каражаттарын јнд³р³³ </t>
  </si>
  <si>
    <t xml:space="preserve"> јнд³р³штјр, машина жана жабдууну оңдоо жана орнотуу </t>
  </si>
  <si>
    <t xml:space="preserve"> жана мотоциклдерди д³ң жана чекене сатуу; автоунааларды  жана мотоциклдерди оӊдоо</t>
  </si>
  <si>
    <t>ишмердиги жана ж³кторд³ сактоо</t>
  </si>
  <si>
    <t xml:space="preserve"> ишмердиги; видео- үн жазуу; теле- жана радио уктуруу јнд³р³ш³</t>
  </si>
  <si>
    <t>Эсептјј</t>
  </si>
  <si>
    <t xml:space="preserve"> техникасы жана маалыматтык тейлјј жаатындагы ишмердик</t>
  </si>
  <si>
    <t xml:space="preserve">м³лк менен операциялар </t>
  </si>
  <si>
    <t xml:space="preserve">эсеп, башкаруу, архитектура, инженердик изилдјјлјр, техникалык сынактар жана контролдоо жаатындагы ишмердик   </t>
  </si>
  <si>
    <t>изилдјјлјр жана иштеп чыгуулар</t>
  </si>
  <si>
    <t xml:space="preserve"> жана кјмјкч³ ишмердик</t>
  </si>
  <si>
    <t>башкаруу жана коргоо; милдетті³ социалдык камсыздоо</t>
  </si>
  <si>
    <t xml:space="preserve"> социалдык тейлјј </t>
  </si>
  <si>
    <t xml:space="preserve"> кјӊ³л ачуу жана эс алуу</t>
  </si>
  <si>
    <t>тейлјј ишмердиги</t>
  </si>
  <si>
    <t xml:space="preserve">               кјрсјт³³лјрд³н Ресурстарынын таблицасы  </t>
  </si>
  <si>
    <t xml:space="preserve">'Г-таблицасы: Негизги бааларда ата мекендик продукцияны пайдалануу </t>
  </si>
  <si>
    <t xml:space="preserve"> Д-таблицасы: Импорттук продукцияны пайдалануу</t>
  </si>
  <si>
    <t>жана кызмат кјрсјт³³лјрд³ пайдалануу</t>
  </si>
  <si>
    <t>жана кызмат кјрсјт³³л³рд³ сатып алуу баасында  пайдалануу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</si>
</sst>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ман.&quot;;\-#,##0\ &quot;ман.&quot;"/>
    <numFmt numFmtId="181" formatCode="#,##0\ &quot;ман.&quot;;[Red]\-#,##0\ &quot;ман.&quot;"/>
    <numFmt numFmtId="182" formatCode="#,##0.00\ &quot;ман.&quot;;\-#,##0.00\ &quot;ман.&quot;"/>
    <numFmt numFmtId="183" formatCode="#,##0.00\ &quot;ман.&quot;;[Red]\-#,##0.00\ &quot;ман.&quot;"/>
    <numFmt numFmtId="184" formatCode="_-* #,##0\ &quot;ман.&quot;_-;\-* #,##0\ &quot;ман.&quot;_-;_-* &quot;-&quot;\ &quot;ман.&quot;_-;_-@_-"/>
    <numFmt numFmtId="185" formatCode="_-* #,##0\ _м_а_н_._-;\-* #,##0\ _м_а_н_._-;_-* &quot;-&quot;\ _м_а_н_._-;_-@_-"/>
    <numFmt numFmtId="186" formatCode="_-* #,##0.00\ &quot;ман.&quot;_-;\-* #,##0.00\ &quot;ман.&quot;_-;_-* &quot;-&quot;??\ &quot;ман.&quot;_-;_-@_-"/>
    <numFmt numFmtId="187" formatCode="_-* #,##0.00\ _м_а_н_._-;\-* #,##0.00\ _м_а_н_._-;_-* &quot;-&quot;??\ _м_а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?.&quot;;\-#,##0\ &quot;?.&quot;"/>
    <numFmt numFmtId="197" formatCode="#,##0\ &quot;?.&quot;;[Red]\-#,##0\ &quot;?.&quot;"/>
    <numFmt numFmtId="198" formatCode="#,##0.00\ &quot;?.&quot;;\-#,##0.00\ &quot;?.&quot;"/>
    <numFmt numFmtId="199" formatCode="#,##0.00\ &quot;?.&quot;;[Red]\-#,##0.00\ &quot;?.&quot;"/>
    <numFmt numFmtId="200" formatCode="_-* #,##0\ &quot;?.&quot;_-;\-* #,##0\ &quot;?.&quot;_-;_-* &quot;-&quot;\ &quot;?.&quot;_-;_-@_-"/>
    <numFmt numFmtId="201" formatCode="_-* #,##0\ _?_._-;\-* #,##0\ _?_._-;_-* &quot;-&quot;\ _?_._-;_-@_-"/>
    <numFmt numFmtId="202" formatCode="_-* #,##0.00\ &quot;?.&quot;_-;\-* #,##0.00\ &quot;?.&quot;_-;_-* &quot;-&quot;??\ &quot;?.&quot;_-;_-@_-"/>
    <numFmt numFmtId="203" formatCode="_-* #,##0.00\ _?_._-;\-* #,##0.00\ _?_._-;_-* &quot;-&quot;??\ _?_._-;_-@_-"/>
    <numFmt numFmtId="204" formatCode="0.0000"/>
    <numFmt numFmtId="205" formatCode="0.000"/>
    <numFmt numFmtId="206" formatCode="0.0"/>
    <numFmt numFmtId="207" formatCode="0.00000"/>
    <numFmt numFmtId="208" formatCode="0.00000000"/>
    <numFmt numFmtId="209" formatCode="0.0000000"/>
    <numFmt numFmtId="210" formatCode="0.000000"/>
    <numFmt numFmtId="211" formatCode="#,##0_ ;[Red]\-#,##0\ "/>
    <numFmt numFmtId="212" formatCode="#,##0.0_ ;[Red]\-#,##0.0\ 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9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Kyrghyz Times"/>
      <family val="0"/>
    </font>
    <font>
      <b/>
      <sz val="12"/>
      <name val="Kyrghyz Times"/>
      <family val="0"/>
    </font>
    <font>
      <sz val="12"/>
      <name val="Times New Roman"/>
      <family val="1"/>
    </font>
    <font>
      <b/>
      <sz val="8"/>
      <name val="Kyrghyz Times"/>
      <family val="0"/>
    </font>
    <font>
      <b/>
      <sz val="9"/>
      <name val="Kyrghyz Times"/>
      <family val="0"/>
    </font>
    <font>
      <b/>
      <sz val="10"/>
      <name val="Kyrghyz Times"/>
      <family val="0"/>
    </font>
    <font>
      <i/>
      <sz val="9"/>
      <name val="Kyrghyz Times"/>
      <family val="0"/>
    </font>
    <font>
      <sz val="10"/>
      <name val="Kyrghyz Times"/>
      <family val="0"/>
    </font>
    <font>
      <sz val="8"/>
      <name val="Kyrghyz Times"/>
      <family val="0"/>
    </font>
    <font>
      <i/>
      <sz val="8"/>
      <name val="Kyrghyz Times"/>
      <family val="0"/>
    </font>
    <font>
      <b/>
      <sz val="11"/>
      <name val="Kyrghyz Times"/>
      <family val="0"/>
    </font>
    <font>
      <sz val="11"/>
      <name val="Kyrghyz Times"/>
      <family val="0"/>
    </font>
    <font>
      <i/>
      <sz val="11"/>
      <name val="Kyrghyz Times"/>
      <family val="0"/>
    </font>
    <font>
      <sz val="12"/>
      <name val="Kyrghyz Times"/>
      <family val="0"/>
    </font>
    <font>
      <sz val="9"/>
      <color indexed="8"/>
      <name val="Kyrghyz Times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Kyrghyz Times"/>
      <family val="0"/>
    </font>
    <font>
      <sz val="12"/>
      <color indexed="8"/>
      <name val="Kyrghyz Times"/>
      <family val="0"/>
    </font>
    <font>
      <sz val="11"/>
      <color indexed="8"/>
      <name val="Kyrghyz Times"/>
      <family val="0"/>
    </font>
    <font>
      <b/>
      <sz val="9"/>
      <color indexed="8"/>
      <name val="Kyrghyz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Kyrghyz Times"/>
      <family val="0"/>
    </font>
    <font>
      <sz val="10"/>
      <color theme="1"/>
      <name val="Kyrghyz Times"/>
      <family val="0"/>
    </font>
    <font>
      <sz val="12"/>
      <color theme="1"/>
      <name val="Kyrghyz Times"/>
      <family val="0"/>
    </font>
    <font>
      <sz val="11"/>
      <color theme="1"/>
      <name val="Kyrghyz Times"/>
      <family val="0"/>
    </font>
    <font>
      <b/>
      <sz val="9"/>
      <color theme="1"/>
      <name val="Kyrghyz 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20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56" applyFont="1" applyAlignment="1" quotePrefix="1">
      <alignment horizontal="left"/>
      <protection/>
    </xf>
    <xf numFmtId="206" fontId="4" fillId="0" borderId="0" xfId="56" applyNumberFormat="1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0" fontId="4" fillId="0" borderId="0" xfId="56" applyFont="1">
      <alignment/>
      <protection/>
    </xf>
    <xf numFmtId="206" fontId="4" fillId="0" borderId="0" xfId="56" applyNumberFormat="1" applyFo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left" vertical="center"/>
      <protection/>
    </xf>
    <xf numFmtId="0" fontId="13" fillId="0" borderId="0" xfId="56" applyFont="1" applyBorder="1" applyAlignment="1" quotePrefix="1">
      <alignment horizontal="left"/>
      <protection/>
    </xf>
    <xf numFmtId="206" fontId="4" fillId="0" borderId="0" xfId="56" applyNumberFormat="1" applyFont="1" applyBorder="1">
      <alignment/>
      <protection/>
    </xf>
    <xf numFmtId="0" fontId="8" fillId="0" borderId="0" xfId="56" applyFont="1" applyBorder="1" applyAlignment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206" fontId="6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 quotePrefix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206" fontId="4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" fontId="4" fillId="0" borderId="0" xfId="0" applyNumberFormat="1" applyFont="1" applyAlignment="1">
      <alignment horizontal="right"/>
    </xf>
    <xf numFmtId="0" fontId="13" fillId="0" borderId="0" xfId="56" applyFont="1" applyBorder="1" applyAlignment="1" quotePrefix="1">
      <alignment/>
      <protection/>
    </xf>
    <xf numFmtId="0" fontId="4" fillId="0" borderId="0" xfId="56" applyFont="1" applyBorder="1" applyAlignment="1">
      <alignment/>
      <protection/>
    </xf>
    <xf numFmtId="0" fontId="12" fillId="0" borderId="0" xfId="56" applyFont="1" applyBorder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8" fillId="0" borderId="0" xfId="56" applyFont="1" applyBorder="1" applyAlignment="1">
      <alignment/>
      <protection/>
    </xf>
    <xf numFmtId="0" fontId="4" fillId="0" borderId="0" xfId="0" applyFont="1" applyBorder="1" applyAlignment="1">
      <alignment vertical="top"/>
    </xf>
    <xf numFmtId="206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vertical="top"/>
    </xf>
    <xf numFmtId="206" fontId="7" fillId="0" borderId="0" xfId="0" applyNumberFormat="1" applyFont="1" applyAlignment="1">
      <alignment horizontal="right"/>
    </xf>
    <xf numFmtId="206" fontId="4" fillId="0" borderId="0" xfId="0" applyNumberFormat="1" applyFont="1" applyBorder="1" applyAlignment="1">
      <alignment horizontal="right"/>
    </xf>
    <xf numFmtId="0" fontId="4" fillId="0" borderId="11" xfId="56" applyFont="1" applyBorder="1">
      <alignment/>
      <protection/>
    </xf>
    <xf numFmtId="0" fontId="4" fillId="0" borderId="0" xfId="0" applyFont="1" applyBorder="1" applyAlignment="1">
      <alignment horizontal="left" vertical="top" wrapText="1"/>
    </xf>
    <xf numFmtId="0" fontId="16" fillId="0" borderId="10" xfId="0" applyFont="1" applyBorder="1" applyAlignment="1" quotePrefix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 quotePrefix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vertical="center" wrapText="1"/>
    </xf>
    <xf numFmtId="0" fontId="82" fillId="0" borderId="0" xfId="0" applyFont="1" applyFill="1" applyBorder="1" applyAlignment="1">
      <alignment vertical="center" wrapText="1"/>
    </xf>
    <xf numFmtId="206" fontId="83" fillId="0" borderId="0" xfId="0" applyNumberFormat="1" applyFont="1" applyAlignment="1">
      <alignment/>
    </xf>
    <xf numFmtId="206" fontId="84" fillId="0" borderId="11" xfId="0" applyNumberFormat="1" applyFont="1" applyBorder="1" applyAlignment="1">
      <alignment horizontal="center"/>
    </xf>
    <xf numFmtId="206" fontId="6" fillId="0" borderId="12" xfId="0" applyNumberFormat="1" applyFont="1" applyBorder="1" applyAlignment="1">
      <alignment horizontal="center"/>
    </xf>
    <xf numFmtId="206" fontId="6" fillId="0" borderId="12" xfId="0" applyNumberFormat="1" applyFont="1" applyBorder="1" applyAlignment="1">
      <alignment horizontal="left"/>
    </xf>
    <xf numFmtId="206" fontId="6" fillId="0" borderId="0" xfId="0" applyNumberFormat="1" applyFont="1" applyBorder="1" applyAlignment="1">
      <alignment horizontal="center"/>
    </xf>
    <xf numFmtId="206" fontId="5" fillId="0" borderId="11" xfId="56" applyNumberFormat="1" applyFont="1" applyBorder="1" applyAlignment="1">
      <alignment horizontal="center" wrapText="1"/>
      <protection/>
    </xf>
    <xf numFmtId="0" fontId="5" fillId="0" borderId="11" xfId="56" applyFont="1" applyBorder="1" applyAlignment="1">
      <alignment horizontal="center" wrapText="1"/>
      <protection/>
    </xf>
    <xf numFmtId="206" fontId="83" fillId="0" borderId="11" xfId="0" applyNumberFormat="1" applyFont="1" applyBorder="1" applyAlignment="1">
      <alignment/>
    </xf>
    <xf numFmtId="206" fontId="4" fillId="0" borderId="11" xfId="0" applyNumberFormat="1" applyFont="1" applyBorder="1" applyAlignment="1">
      <alignment horizontal="right"/>
    </xf>
    <xf numFmtId="206" fontId="7" fillId="0" borderId="11" xfId="0" applyNumberFormat="1" applyFont="1" applyBorder="1" applyAlignment="1">
      <alignment horizontal="right"/>
    </xf>
    <xf numFmtId="206" fontId="83" fillId="0" borderId="0" xfId="0" applyNumberFormat="1" applyFont="1" applyBorder="1" applyAlignment="1">
      <alignment/>
    </xf>
    <xf numFmtId="206" fontId="7" fillId="0" borderId="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top"/>
    </xf>
    <xf numFmtId="206" fontId="17" fillId="0" borderId="0" xfId="0" applyNumberFormat="1" applyFont="1" applyAlignment="1">
      <alignment horizontal="right"/>
    </xf>
    <xf numFmtId="206" fontId="17" fillId="0" borderId="11" xfId="0" applyNumberFormat="1" applyFont="1" applyBorder="1" applyAlignment="1">
      <alignment horizontal="right"/>
    </xf>
    <xf numFmtId="206" fontId="16" fillId="0" borderId="0" xfId="0" applyNumberFormat="1" applyFont="1" applyAlignment="1">
      <alignment horizontal="right"/>
    </xf>
    <xf numFmtId="206" fontId="16" fillId="0" borderId="11" xfId="0" applyNumberFormat="1" applyFont="1" applyBorder="1" applyAlignment="1">
      <alignment horizontal="right"/>
    </xf>
    <xf numFmtId="206" fontId="16" fillId="0" borderId="0" xfId="0" applyNumberFormat="1" applyFont="1" applyAlignment="1">
      <alignment horizontal="right"/>
    </xf>
    <xf numFmtId="206" fontId="17" fillId="33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06" fontId="1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206" fontId="16" fillId="33" borderId="0" xfId="0" applyNumberFormat="1" applyFont="1" applyFill="1" applyAlignment="1">
      <alignment horizontal="right"/>
    </xf>
    <xf numFmtId="206" fontId="10" fillId="0" borderId="11" xfId="0" applyNumberFormat="1" applyFont="1" applyBorder="1" applyAlignment="1">
      <alignment horizontal="center" vertical="top" wrapText="1"/>
    </xf>
    <xf numFmtId="206" fontId="7" fillId="0" borderId="0" xfId="0" applyNumberFormat="1" applyFont="1" applyBorder="1" applyAlignment="1">
      <alignment/>
    </xf>
    <xf numFmtId="0" fontId="85" fillId="0" borderId="0" xfId="0" applyFont="1" applyBorder="1" applyAlignment="1">
      <alignment horizontal="center" vertical="top" wrapText="1"/>
    </xf>
    <xf numFmtId="206" fontId="10" fillId="0" borderId="12" xfId="0" applyNumberFormat="1" applyFont="1" applyBorder="1" applyAlignment="1">
      <alignment horizontal="center"/>
    </xf>
    <xf numFmtId="0" fontId="19" fillId="0" borderId="0" xfId="56" applyFont="1" applyAlignment="1">
      <alignment horizontal="left"/>
      <protection/>
    </xf>
    <xf numFmtId="0" fontId="18" fillId="0" borderId="0" xfId="56" applyFont="1" applyAlignment="1">
      <alignment horizontal="left"/>
      <protection/>
    </xf>
    <xf numFmtId="0" fontId="14" fillId="0" borderId="0" xfId="56" applyFont="1" applyAlignment="1" quotePrefix="1">
      <alignment horizontal="left"/>
      <protection/>
    </xf>
    <xf numFmtId="206" fontId="20" fillId="0" borderId="0" xfId="56" applyNumberFormat="1" applyFont="1" applyAlignment="1">
      <alignment horizontal="left"/>
      <protection/>
    </xf>
    <xf numFmtId="0" fontId="4" fillId="0" borderId="0" xfId="0" applyFont="1" applyFill="1" applyBorder="1" applyAlignment="1">
      <alignment vertical="center" wrapText="1"/>
    </xf>
    <xf numFmtId="49" fontId="11" fillId="0" borderId="0" xfId="53" applyNumberFormat="1" applyFont="1" applyBorder="1" applyAlignment="1" applyProtection="1">
      <alignment horizontal="center" vertical="top" wrapText="1"/>
      <protection locked="0"/>
    </xf>
    <xf numFmtId="211" fontId="16" fillId="4" borderId="0" xfId="57" applyNumberFormat="1" applyFont="1" applyFill="1" applyBorder="1" applyAlignment="1" applyProtection="1" quotePrefix="1">
      <alignment horizontal="left" vertical="top" wrapText="1"/>
      <protection/>
    </xf>
    <xf numFmtId="211" fontId="16" fillId="4" borderId="11" xfId="54" applyNumberFormat="1" applyFont="1" applyFill="1" applyBorder="1" applyAlignment="1" applyProtection="1">
      <alignment horizontal="left" vertical="top" wrapText="1"/>
      <protection locked="0"/>
    </xf>
    <xf numFmtId="211" fontId="16" fillId="4" borderId="11" xfId="57" applyNumberFormat="1" applyFont="1" applyFill="1" applyBorder="1" applyAlignment="1" applyProtection="1" quotePrefix="1">
      <alignment vertical="top" wrapText="1"/>
      <protection/>
    </xf>
    <xf numFmtId="0" fontId="18" fillId="0" borderId="0" xfId="0" applyFont="1" applyFill="1" applyBorder="1" applyAlignment="1">
      <alignment vertical="top" wrapText="1"/>
    </xf>
    <xf numFmtId="0" fontId="86" fillId="0" borderId="0" xfId="0" applyFont="1" applyBorder="1" applyAlignment="1">
      <alignment vertical="center" wrapText="1"/>
    </xf>
    <xf numFmtId="0" fontId="86" fillId="0" borderId="11" xfId="0" applyFont="1" applyBorder="1" applyAlignment="1">
      <alignment vertical="center" wrapText="1"/>
    </xf>
    <xf numFmtId="0" fontId="18" fillId="0" borderId="0" xfId="53" applyFont="1" applyBorder="1" applyAlignment="1">
      <alignment horizontal="left" vertical="top" wrapText="1"/>
      <protection/>
    </xf>
    <xf numFmtId="0" fontId="86" fillId="0" borderId="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1" fillId="0" borderId="0" xfId="0" applyFont="1" applyBorder="1" applyAlignment="1" quotePrefix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211" fontId="23" fillId="4" borderId="0" xfId="57" applyNumberFormat="1" applyFont="1" applyFill="1" applyBorder="1" applyAlignment="1" applyProtection="1" quotePrefix="1">
      <alignment horizontal="left" vertical="top" wrapText="1"/>
      <protection/>
    </xf>
    <xf numFmtId="211" fontId="23" fillId="4" borderId="11" xfId="57" applyNumberFormat="1" applyFont="1" applyFill="1" applyBorder="1" applyAlignment="1" applyProtection="1" quotePrefix="1">
      <alignment vertical="top" wrapText="1"/>
      <protection/>
    </xf>
    <xf numFmtId="0" fontId="19" fillId="0" borderId="0" xfId="56" applyFont="1" applyBorder="1" applyAlignment="1" quotePrefix="1">
      <alignment horizontal="left"/>
      <protection/>
    </xf>
    <xf numFmtId="0" fontId="18" fillId="0" borderId="0" xfId="56" applyFont="1" applyBorder="1">
      <alignment/>
      <protection/>
    </xf>
    <xf numFmtId="0" fontId="19" fillId="0" borderId="0" xfId="56" applyFont="1" applyBorder="1" applyAlignment="1">
      <alignment horizontal="left"/>
      <protection/>
    </xf>
    <xf numFmtId="0" fontId="19" fillId="0" borderId="0" xfId="56" applyFont="1" applyBorder="1">
      <alignment/>
      <protection/>
    </xf>
    <xf numFmtId="0" fontId="24" fillId="0" borderId="0" xfId="56" applyFont="1" applyBorder="1" applyAlignment="1">
      <alignment horizontal="left"/>
      <protection/>
    </xf>
    <xf numFmtId="0" fontId="19" fillId="0" borderId="0" xfId="56" applyFont="1" applyBorder="1" applyAlignment="1" quotePrefix="1">
      <alignment/>
      <protection/>
    </xf>
    <xf numFmtId="0" fontId="18" fillId="0" borderId="0" xfId="56" applyFont="1" applyBorder="1" applyAlignment="1">
      <alignment/>
      <protection/>
    </xf>
    <xf numFmtId="0" fontId="18" fillId="0" borderId="0" xfId="0" applyFont="1" applyBorder="1" applyAlignment="1">
      <alignment vertical="top"/>
    </xf>
    <xf numFmtId="0" fontId="24" fillId="0" borderId="0" xfId="56" applyFont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0" xfId="0" applyFont="1" applyBorder="1" applyAlignment="1" quotePrefix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 quotePrefix="1">
      <alignment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6" fillId="0" borderId="0" xfId="0" applyFont="1" applyBorder="1" applyAlignment="1" quotePrefix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 quotePrefix="1">
      <alignment horizontal="center"/>
    </xf>
    <xf numFmtId="1" fontId="18" fillId="0" borderId="0" xfId="0" applyNumberFormat="1" applyFont="1" applyBorder="1" applyAlignment="1">
      <alignment vertical="top"/>
    </xf>
    <xf numFmtId="206" fontId="87" fillId="0" borderId="0" xfId="0" applyNumberFormat="1" applyFont="1" applyBorder="1" applyAlignment="1">
      <alignment/>
    </xf>
    <xf numFmtId="206" fontId="18" fillId="0" borderId="0" xfId="0" applyNumberFormat="1" applyFont="1" applyAlignment="1">
      <alignment horizontal="right"/>
    </xf>
    <xf numFmtId="206" fontId="25" fillId="0" borderId="0" xfId="0" applyNumberFormat="1" applyFont="1" applyAlignment="1">
      <alignment horizontal="right"/>
    </xf>
    <xf numFmtId="206" fontId="23" fillId="0" borderId="0" xfId="0" applyNumberFormat="1" applyFont="1" applyAlignment="1">
      <alignment horizontal="right"/>
    </xf>
    <xf numFmtId="206" fontId="25" fillId="33" borderId="0" xfId="0" applyNumberFormat="1" applyFont="1" applyFill="1" applyAlignment="1">
      <alignment horizontal="right"/>
    </xf>
    <xf numFmtId="206" fontId="23" fillId="33" borderId="0" xfId="0" applyNumberFormat="1" applyFont="1" applyFill="1" applyAlignment="1">
      <alignment horizontal="right"/>
    </xf>
    <xf numFmtId="0" fontId="18" fillId="0" borderId="11" xfId="0" applyFont="1" applyBorder="1" applyAlignment="1">
      <alignment vertical="top"/>
    </xf>
    <xf numFmtId="206" fontId="87" fillId="0" borderId="11" xfId="0" applyNumberFormat="1" applyFont="1" applyBorder="1" applyAlignment="1">
      <alignment/>
    </xf>
    <xf numFmtId="206" fontId="18" fillId="0" borderId="11" xfId="0" applyNumberFormat="1" applyFont="1" applyBorder="1" applyAlignment="1">
      <alignment horizontal="right"/>
    </xf>
    <xf numFmtId="206" fontId="25" fillId="0" borderId="11" xfId="0" applyNumberFormat="1" applyFont="1" applyBorder="1" applyAlignment="1">
      <alignment horizontal="right"/>
    </xf>
    <xf numFmtId="206" fontId="23" fillId="0" borderId="11" xfId="0" applyNumberFormat="1" applyFont="1" applyBorder="1" applyAlignment="1">
      <alignment horizontal="right"/>
    </xf>
    <xf numFmtId="206" fontId="88" fillId="0" borderId="11" xfId="0" applyNumberFormat="1" applyFont="1" applyBorder="1" applyAlignment="1">
      <alignment/>
    </xf>
    <xf numFmtId="206" fontId="22" fillId="0" borderId="11" xfId="0" applyNumberFormat="1" applyFont="1" applyBorder="1" applyAlignment="1">
      <alignment horizontal="right"/>
    </xf>
    <xf numFmtId="206" fontId="22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5" fillId="0" borderId="0" xfId="0" applyFont="1" applyBorder="1" applyAlignment="1">
      <alignment vertical="top"/>
    </xf>
    <xf numFmtId="206" fontId="22" fillId="0" borderId="0" xfId="0" applyNumberFormat="1" applyFont="1" applyBorder="1" applyAlignment="1">
      <alignment/>
    </xf>
    <xf numFmtId="0" fontId="18" fillId="0" borderId="0" xfId="0" applyFont="1" applyAlignment="1">
      <alignment wrapText="1"/>
    </xf>
    <xf numFmtId="212" fontId="25" fillId="0" borderId="0" xfId="57" applyNumberFormat="1" applyFont="1" applyFill="1" applyBorder="1" applyAlignment="1" applyProtection="1" quotePrefix="1">
      <alignment horizontal="right" wrapText="1"/>
      <protection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06" fontId="25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vertical="top"/>
    </xf>
    <xf numFmtId="212" fontId="25" fillId="0" borderId="0" xfId="54" applyNumberFormat="1" applyFont="1" applyFill="1" applyBorder="1" applyAlignment="1" applyProtection="1">
      <alignment horizontal="right" wrapText="1"/>
      <protection locked="0"/>
    </xf>
    <xf numFmtId="206" fontId="18" fillId="0" borderId="0" xfId="0" applyNumberFormat="1" applyFont="1" applyFill="1" applyAlignment="1">
      <alignment horizontal="right"/>
    </xf>
    <xf numFmtId="206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11" fontId="23" fillId="4" borderId="11" xfId="54" applyNumberFormat="1" applyFont="1" applyFill="1" applyBorder="1" applyAlignment="1" applyProtection="1">
      <alignment horizontal="left" vertical="top" wrapText="1"/>
      <protection locked="0"/>
    </xf>
    <xf numFmtId="212" fontId="23" fillId="4" borderId="11" xfId="54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Fill="1" applyAlignment="1">
      <alignment/>
    </xf>
    <xf numFmtId="211" fontId="23" fillId="0" borderId="0" xfId="57" applyNumberFormat="1" applyFont="1" applyFill="1" applyBorder="1" applyAlignment="1" applyProtection="1" quotePrefix="1">
      <alignment vertical="top" wrapText="1"/>
      <protection/>
    </xf>
    <xf numFmtId="2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56" applyFont="1" applyBorder="1">
      <alignment/>
      <protection/>
    </xf>
    <xf numFmtId="0" fontId="22" fillId="0" borderId="0" xfId="56" applyFont="1" applyBorder="1" applyAlignment="1" quotePrefix="1">
      <alignment horizontal="left"/>
      <protection/>
    </xf>
    <xf numFmtId="0" fontId="89" fillId="0" borderId="11" xfId="0" applyFont="1" applyBorder="1" applyAlignment="1">
      <alignment/>
    </xf>
    <xf numFmtId="0" fontId="18" fillId="0" borderId="11" xfId="56" applyFont="1" applyBorder="1">
      <alignment/>
      <protection/>
    </xf>
    <xf numFmtId="0" fontId="24" fillId="0" borderId="11" xfId="56" applyFont="1" applyBorder="1" applyAlignment="1">
      <alignment/>
      <protection/>
    </xf>
    <xf numFmtId="0" fontId="18" fillId="0" borderId="11" xfId="56" applyFont="1" applyBorder="1" applyAlignment="1">
      <alignment/>
      <protection/>
    </xf>
    <xf numFmtId="0" fontId="24" fillId="0" borderId="0" xfId="56" applyFont="1" applyBorder="1" applyAlignment="1">
      <alignment/>
      <protection/>
    </xf>
    <xf numFmtId="0" fontId="18" fillId="0" borderId="11" xfId="56" applyFont="1" applyBorder="1" applyAlignment="1">
      <alignment horizontal="left"/>
      <protection/>
    </xf>
    <xf numFmtId="0" fontId="22" fillId="0" borderId="11" xfId="56" applyFont="1" applyBorder="1">
      <alignment/>
      <protection/>
    </xf>
    <xf numFmtId="0" fontId="21" fillId="0" borderId="0" xfId="0" applyFont="1" applyBorder="1" applyAlignment="1" quotePrefix="1">
      <alignment wrapText="1"/>
    </xf>
    <xf numFmtId="0" fontId="21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206" fontId="27" fillId="0" borderId="0" xfId="0" applyNumberFormat="1" applyFont="1" applyBorder="1" applyAlignment="1">
      <alignment horizontal="center" wrapText="1"/>
    </xf>
    <xf numFmtId="1" fontId="25" fillId="0" borderId="0" xfId="0" applyNumberFormat="1" applyFont="1" applyBorder="1" applyAlignment="1">
      <alignment vertical="top"/>
    </xf>
    <xf numFmtId="206" fontId="18" fillId="0" borderId="0" xfId="0" applyNumberFormat="1" applyFont="1" applyBorder="1" applyAlignment="1">
      <alignment/>
    </xf>
    <xf numFmtId="0" fontId="25" fillId="0" borderId="11" xfId="0" applyFont="1" applyBorder="1" applyAlignment="1">
      <alignment vertical="top"/>
    </xf>
    <xf numFmtId="206" fontId="25" fillId="33" borderId="11" xfId="0" applyNumberFormat="1" applyFont="1" applyFill="1" applyBorder="1" applyAlignment="1">
      <alignment horizontal="right"/>
    </xf>
    <xf numFmtId="206" fontId="25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212" fontId="23" fillId="4" borderId="0" xfId="54" applyNumberFormat="1" applyFont="1" applyFill="1" applyBorder="1" applyAlignment="1" applyProtection="1">
      <alignment horizontal="right" wrapText="1"/>
      <protection locked="0"/>
    </xf>
    <xf numFmtId="206" fontId="18" fillId="0" borderId="0" xfId="0" applyNumberFormat="1" applyFont="1" applyBorder="1" applyAlignment="1">
      <alignment horizontal="right"/>
    </xf>
    <xf numFmtId="206" fontId="22" fillId="0" borderId="0" xfId="0" applyNumberFormat="1" applyFont="1" applyBorder="1" applyAlignment="1">
      <alignment horizontal="right"/>
    </xf>
    <xf numFmtId="206" fontId="18" fillId="0" borderId="0" xfId="0" applyNumberFormat="1" applyFont="1" applyAlignment="1">
      <alignment/>
    </xf>
    <xf numFmtId="212" fontId="18" fillId="0" borderId="0" xfId="0" applyNumberFormat="1" applyFont="1" applyAlignment="1">
      <alignment/>
    </xf>
    <xf numFmtId="212" fontId="18" fillId="0" borderId="0" xfId="0" applyNumberFormat="1" applyFont="1" applyAlignment="1">
      <alignment/>
    </xf>
    <xf numFmtId="0" fontId="28" fillId="0" borderId="0" xfId="56" applyFont="1" applyBorder="1" applyAlignment="1" quotePrefix="1">
      <alignment horizontal="lef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/>
      <protection/>
    </xf>
    <xf numFmtId="0" fontId="29" fillId="0" borderId="0" xfId="56" applyFont="1" applyFill="1" applyBorder="1">
      <alignment/>
      <protection/>
    </xf>
    <xf numFmtId="0" fontId="28" fillId="0" borderId="0" xfId="56" applyFont="1" applyBorder="1">
      <alignment/>
      <protection/>
    </xf>
    <xf numFmtId="0" fontId="29" fillId="0" borderId="11" xfId="56" applyFont="1" applyBorder="1">
      <alignment/>
      <protection/>
    </xf>
    <xf numFmtId="0" fontId="30" fillId="0" borderId="0" xfId="56" applyFont="1" applyBorder="1" applyAlignment="1">
      <alignment/>
      <protection/>
    </xf>
    <xf numFmtId="0" fontId="29" fillId="0" borderId="11" xfId="56" applyFont="1" applyFill="1" applyBorder="1">
      <alignment/>
      <protection/>
    </xf>
    <xf numFmtId="0" fontId="28" fillId="0" borderId="11" xfId="56" applyFont="1" applyBorder="1">
      <alignment/>
      <protection/>
    </xf>
    <xf numFmtId="0" fontId="28" fillId="0" borderId="10" xfId="0" applyFont="1" applyBorder="1" applyAlignment="1" quotePrefix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 quotePrefix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 quotePrefix="1">
      <alignment horizont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 quotePrefix="1">
      <alignment horizontal="center"/>
    </xf>
    <xf numFmtId="0" fontId="29" fillId="0" borderId="0" xfId="0" applyFont="1" applyFill="1" applyBorder="1" applyAlignment="1" quotePrefix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vertical="top"/>
    </xf>
    <xf numFmtId="206" fontId="23" fillId="0" borderId="0" xfId="0" applyNumberFormat="1" applyFont="1" applyFill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/>
    </xf>
    <xf numFmtId="0" fontId="29" fillId="0" borderId="11" xfId="0" applyFont="1" applyBorder="1" applyAlignment="1">
      <alignment vertical="top"/>
    </xf>
    <xf numFmtId="206" fontId="23" fillId="0" borderId="11" xfId="0" applyNumberFormat="1" applyFont="1" applyFill="1" applyBorder="1" applyAlignment="1">
      <alignment horizontal="right"/>
    </xf>
    <xf numFmtId="206" fontId="23" fillId="33" borderId="11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left" vertical="top" wrapText="1"/>
    </xf>
    <xf numFmtId="206" fontId="29" fillId="0" borderId="0" xfId="0" applyNumberFormat="1" applyFont="1" applyAlignment="1">
      <alignment horizontal="right"/>
    </xf>
    <xf numFmtId="206" fontId="29" fillId="0" borderId="0" xfId="0" applyNumberFormat="1" applyFont="1" applyFill="1" applyAlignment="1">
      <alignment horizontal="right"/>
    </xf>
    <xf numFmtId="206" fontId="28" fillId="0" borderId="0" xfId="0" applyNumberFormat="1" applyFont="1" applyBorder="1" applyAlignment="1">
      <alignment/>
    </xf>
    <xf numFmtId="206" fontId="29" fillId="0" borderId="11" xfId="0" applyNumberFormat="1" applyFont="1" applyBorder="1" applyAlignment="1">
      <alignment horizontal="right"/>
    </xf>
    <xf numFmtId="206" fontId="29" fillId="0" borderId="11" xfId="0" applyNumberFormat="1" applyFont="1" applyFill="1" applyBorder="1" applyAlignment="1">
      <alignment horizontal="right"/>
    </xf>
    <xf numFmtId="206" fontId="28" fillId="0" borderId="11" xfId="0" applyNumberFormat="1" applyFont="1" applyBorder="1" applyAlignment="1">
      <alignment/>
    </xf>
    <xf numFmtId="206" fontId="23" fillId="0" borderId="11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206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2" fontId="18" fillId="0" borderId="0" xfId="0" applyNumberFormat="1" applyFont="1" applyBorder="1" applyAlignment="1" quotePrefix="1">
      <alignment horizontal="center" wrapText="1"/>
    </xf>
    <xf numFmtId="2" fontId="18" fillId="0" borderId="0" xfId="0" applyNumberFormat="1" applyFont="1" applyBorder="1" applyAlignment="1">
      <alignment horizontal="left" wrapText="1"/>
    </xf>
    <xf numFmtId="2" fontId="18" fillId="0" borderId="0" xfId="0" applyNumberFormat="1" applyFont="1" applyBorder="1" applyAlignment="1" quotePrefix="1">
      <alignment horizontal="left" wrapText="1"/>
    </xf>
    <xf numFmtId="2" fontId="18" fillId="0" borderId="0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206" fontId="23" fillId="0" borderId="0" xfId="0" applyNumberFormat="1" applyFont="1" applyBorder="1" applyAlignment="1">
      <alignment horizontal="right"/>
    </xf>
    <xf numFmtId="206" fontId="23" fillId="0" borderId="0" xfId="0" applyNumberFormat="1" applyFont="1" applyBorder="1" applyAlignment="1">
      <alignment/>
    </xf>
    <xf numFmtId="205" fontId="18" fillId="0" borderId="0" xfId="0" applyNumberFormat="1" applyFont="1" applyBorder="1" applyAlignment="1">
      <alignment horizontal="right"/>
    </xf>
    <xf numFmtId="205" fontId="18" fillId="0" borderId="11" xfId="0" applyNumberFormat="1" applyFont="1" applyBorder="1" applyAlignment="1">
      <alignment horizontal="right"/>
    </xf>
    <xf numFmtId="205" fontId="22" fillId="0" borderId="0" xfId="0" applyNumberFormat="1" applyFont="1" applyBorder="1" applyAlignment="1">
      <alignment horizontal="right"/>
    </xf>
    <xf numFmtId="0" fontId="87" fillId="0" borderId="0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left" vertical="top" wrapText="1"/>
    </xf>
    <xf numFmtId="2" fontId="18" fillId="0" borderId="0" xfId="0" applyNumberFormat="1" applyFont="1" applyBorder="1" applyAlignment="1" quotePrefix="1">
      <alignment horizontal="left"/>
    </xf>
    <xf numFmtId="2" fontId="18" fillId="0" borderId="0" xfId="0" applyNumberFormat="1" applyFont="1" applyBorder="1" applyAlignment="1" quotePrefix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  <xf numFmtId="0" fontId="31" fillId="0" borderId="0" xfId="56" applyFont="1" applyBorder="1">
      <alignment/>
      <protection/>
    </xf>
    <xf numFmtId="0" fontId="31" fillId="0" borderId="0" xfId="56" applyFont="1" applyBorder="1" applyAlignment="1">
      <alignment/>
      <protection/>
    </xf>
    <xf numFmtId="0" fontId="22" fillId="0" borderId="0" xfId="56" applyFont="1" applyBorder="1" applyAlignment="1" quotePrefix="1">
      <alignment/>
      <protection/>
    </xf>
    <xf numFmtId="0" fontId="22" fillId="0" borderId="0" xfId="56" applyFont="1" applyBorder="1" applyAlignment="1">
      <alignment/>
      <protection/>
    </xf>
    <xf numFmtId="0" fontId="18" fillId="0" borderId="10" xfId="0" applyFont="1" applyBorder="1" applyAlignment="1" quotePrefix="1">
      <alignment horizontal="left"/>
    </xf>
    <xf numFmtId="0" fontId="18" fillId="0" borderId="10" xfId="0" applyFont="1" applyBorder="1" applyAlignment="1">
      <alignment/>
    </xf>
    <xf numFmtId="0" fontId="18" fillId="0" borderId="10" xfId="0" applyFont="1" applyBorder="1" applyAlignment="1" quotePrefix="1">
      <alignment/>
    </xf>
    <xf numFmtId="0" fontId="22" fillId="0" borderId="1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8" fillId="0" borderId="0" xfId="0" applyFont="1" applyBorder="1" applyAlignment="1" quotePrefix="1">
      <alignment horizontal="center"/>
    </xf>
    <xf numFmtId="205" fontId="25" fillId="0" borderId="0" xfId="0" applyNumberFormat="1" applyFont="1" applyBorder="1" applyAlignment="1">
      <alignment horizontal="right"/>
    </xf>
    <xf numFmtId="205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206" fontId="28" fillId="0" borderId="11" xfId="0" applyNumberFormat="1" applyFont="1" applyBorder="1" applyAlignment="1">
      <alignment horizontal="right"/>
    </xf>
    <xf numFmtId="211" fontId="28" fillId="0" borderId="0" xfId="54" applyNumberFormat="1" applyFont="1" applyFill="1" applyBorder="1" applyAlignment="1" applyProtection="1">
      <alignment horizontal="left" vertical="top" wrapText="1"/>
      <protection locked="0"/>
    </xf>
    <xf numFmtId="205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1" fontId="13" fillId="0" borderId="11" xfId="0" applyNumberFormat="1" applyFont="1" applyBorder="1" applyAlignment="1">
      <alignment wrapText="1"/>
    </xf>
    <xf numFmtId="0" fontId="86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 wrapText="1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2" fontId="7" fillId="0" borderId="0" xfId="0" applyNumberFormat="1" applyFont="1" applyBorder="1" applyAlignment="1">
      <alignment horizontal="justify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right"/>
    </xf>
    <xf numFmtId="206" fontId="10" fillId="0" borderId="12" xfId="0" applyNumberFormat="1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6" xfId="55"/>
    <cellStyle name="Обычный_R_iop34_96" xfId="56"/>
    <cellStyle name="Обычный_МОБ 95 (220) ок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="55" zoomScaleNormal="55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0" sqref="J30"/>
    </sheetView>
  </sheetViews>
  <sheetFormatPr defaultColWidth="9.00390625" defaultRowHeight="12.75"/>
  <cols>
    <col min="1" max="1" width="3.625" style="1" customWidth="1"/>
    <col min="2" max="2" width="43.75390625" style="1" customWidth="1"/>
    <col min="3" max="3" width="8.75390625" style="2" bestFit="1" customWidth="1"/>
    <col min="4" max="4" width="8.375" style="2" customWidth="1"/>
    <col min="5" max="5" width="12.875" style="2" customWidth="1"/>
    <col min="6" max="6" width="13.00390625" style="2" customWidth="1"/>
    <col min="7" max="7" width="12.75390625" style="2" customWidth="1"/>
    <col min="8" max="8" width="8.625" style="2" customWidth="1"/>
    <col min="9" max="9" width="13.00390625" style="2" customWidth="1"/>
    <col min="10" max="10" width="12.375" style="2" customWidth="1"/>
    <col min="11" max="11" width="9.125" style="2" customWidth="1"/>
    <col min="12" max="12" width="10.25390625" style="2" customWidth="1"/>
    <col min="13" max="13" width="16.00390625" style="2" customWidth="1"/>
    <col min="14" max="14" width="11.25390625" style="2" customWidth="1"/>
    <col min="15" max="15" width="11.00390625" style="2" customWidth="1"/>
    <col min="16" max="16" width="12.375" style="2" customWidth="1"/>
    <col min="17" max="16384" width="9.125" style="3" customWidth="1"/>
  </cols>
  <sheetData>
    <row r="1" spans="1:16" s="13" customFormat="1" ht="18" customHeight="1">
      <c r="A1" s="84" t="s">
        <v>36</v>
      </c>
      <c r="B1" s="85"/>
      <c r="C1" s="8"/>
      <c r="D1" s="9"/>
      <c r="E1" s="9"/>
      <c r="F1" s="9"/>
      <c r="G1" s="9"/>
      <c r="H1" s="9"/>
      <c r="I1" s="9"/>
      <c r="J1" s="9"/>
      <c r="K1" s="11"/>
      <c r="L1" s="12"/>
      <c r="M1" s="12"/>
      <c r="N1" s="12"/>
      <c r="O1" s="12"/>
      <c r="P1" s="12"/>
    </row>
    <row r="2" spans="1:16" s="13" customFormat="1" ht="15.75">
      <c r="A2" s="10"/>
      <c r="B2" s="110" t="s">
        <v>196</v>
      </c>
      <c r="C2" s="86"/>
      <c r="D2" s="87"/>
      <c r="E2" s="9"/>
      <c r="F2" s="9"/>
      <c r="G2" s="9"/>
      <c r="H2" s="9"/>
      <c r="I2" s="9"/>
      <c r="J2" s="9"/>
      <c r="K2" s="11"/>
      <c r="L2" s="12"/>
      <c r="M2" s="12"/>
      <c r="N2" s="12"/>
      <c r="O2" s="12"/>
      <c r="P2" s="12"/>
    </row>
    <row r="3" spans="2:16" s="14" customFormat="1" ht="12.75" thickBot="1">
      <c r="B3" s="15" t="s">
        <v>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61"/>
      <c r="O3" s="61"/>
      <c r="P3" s="61"/>
    </row>
    <row r="4" spans="1:16" s="28" customFormat="1" ht="12.75" customHeight="1">
      <c r="A4" s="19"/>
      <c r="B4" s="19"/>
      <c r="C4" s="82" t="s">
        <v>23</v>
      </c>
      <c r="D4" s="82" t="s">
        <v>2</v>
      </c>
      <c r="E4" s="89" t="s">
        <v>95</v>
      </c>
      <c r="F4" s="82" t="s">
        <v>93</v>
      </c>
      <c r="G4" s="83" t="s">
        <v>24</v>
      </c>
      <c r="H4" s="59" t="s">
        <v>25</v>
      </c>
      <c r="I4" s="58"/>
      <c r="J4" s="60"/>
      <c r="K4" s="303" t="s">
        <v>30</v>
      </c>
      <c r="L4" s="303"/>
      <c r="M4" s="303"/>
      <c r="N4" s="303"/>
      <c r="O4" s="89" t="s">
        <v>98</v>
      </c>
      <c r="P4" s="82" t="s">
        <v>99</v>
      </c>
    </row>
    <row r="5" spans="1:16" s="29" customFormat="1" ht="78" customHeight="1" thickBot="1">
      <c r="A5" s="20"/>
      <c r="B5" s="27" t="s">
        <v>37</v>
      </c>
      <c r="C5" s="80" t="s">
        <v>97</v>
      </c>
      <c r="D5" s="21"/>
      <c r="E5" s="80" t="s">
        <v>96</v>
      </c>
      <c r="F5" s="80" t="s">
        <v>94</v>
      </c>
      <c r="G5" s="80" t="s">
        <v>26</v>
      </c>
      <c r="H5" s="80" t="s">
        <v>27</v>
      </c>
      <c r="I5" s="80" t="s">
        <v>28</v>
      </c>
      <c r="J5" s="80" t="s">
        <v>29</v>
      </c>
      <c r="K5" s="80" t="s">
        <v>31</v>
      </c>
      <c r="L5" s="80" t="s">
        <v>32</v>
      </c>
      <c r="M5" s="80" t="s">
        <v>33</v>
      </c>
      <c r="N5" s="80" t="s">
        <v>34</v>
      </c>
      <c r="O5" s="80" t="s">
        <v>35</v>
      </c>
      <c r="P5" s="80" t="s">
        <v>100</v>
      </c>
    </row>
    <row r="6" spans="6:15" ht="12">
      <c r="F6" s="30"/>
      <c r="O6" s="30"/>
    </row>
    <row r="7" spans="1:19" ht="29.25" customHeight="1">
      <c r="A7" s="39">
        <v>1</v>
      </c>
      <c r="B7" s="94" t="s">
        <v>17</v>
      </c>
      <c r="C7" s="56">
        <v>197413.92719999998</v>
      </c>
      <c r="D7" s="56">
        <v>9111.126152453799</v>
      </c>
      <c r="E7" s="56">
        <v>0</v>
      </c>
      <c r="F7" s="56">
        <v>206525.0533524538</v>
      </c>
      <c r="G7" s="40">
        <v>0</v>
      </c>
      <c r="H7" s="40">
        <v>599.3922857655267</v>
      </c>
      <c r="I7" s="40">
        <v>0</v>
      </c>
      <c r="J7" s="56">
        <v>0</v>
      </c>
      <c r="K7" s="40">
        <v>3501.618432186716</v>
      </c>
      <c r="L7" s="40">
        <v>25294.93094265554</v>
      </c>
      <c r="M7" s="40">
        <v>0</v>
      </c>
      <c r="N7" s="56">
        <v>981.6542216598104</v>
      </c>
      <c r="O7" s="56">
        <v>422.15338758277795</v>
      </c>
      <c r="P7" s="42">
        <v>237324.80262230418</v>
      </c>
      <c r="Q7" s="30"/>
      <c r="S7" s="30"/>
    </row>
    <row r="8" spans="1:17" ht="12.75" customHeight="1">
      <c r="A8" s="39">
        <v>2</v>
      </c>
      <c r="B8" s="94" t="s">
        <v>107</v>
      </c>
      <c r="C8" s="56">
        <v>10957.1858</v>
      </c>
      <c r="D8" s="56">
        <v>2425.772953845243</v>
      </c>
      <c r="E8" s="56">
        <v>0</v>
      </c>
      <c r="F8" s="56">
        <v>13382.958753845243</v>
      </c>
      <c r="G8" s="40">
        <v>12.789627199999998</v>
      </c>
      <c r="H8" s="40">
        <v>314.03783356931183</v>
      </c>
      <c r="I8" s="40">
        <v>70.2</v>
      </c>
      <c r="J8" s="56">
        <v>0</v>
      </c>
      <c r="K8" s="40">
        <v>373.8209207484555</v>
      </c>
      <c r="L8" s="40">
        <v>912.422384048943</v>
      </c>
      <c r="M8" s="40">
        <v>0</v>
      </c>
      <c r="N8" s="56">
        <v>112.5287925218039</v>
      </c>
      <c r="O8" s="56">
        <v>112.42888527623184</v>
      </c>
      <c r="P8" s="42">
        <v>15291.544307163296</v>
      </c>
      <c r="Q8" s="30"/>
    </row>
    <row r="9" spans="1:17" ht="26.25" customHeight="1">
      <c r="A9" s="39">
        <v>3</v>
      </c>
      <c r="B9" s="93" t="s">
        <v>108</v>
      </c>
      <c r="C9" s="56">
        <v>33305.9</v>
      </c>
      <c r="D9" s="56">
        <v>35748.4</v>
      </c>
      <c r="E9" s="56">
        <v>0</v>
      </c>
      <c r="F9" s="56">
        <v>69054.3</v>
      </c>
      <c r="G9" s="40">
        <v>5410.2016550299995</v>
      </c>
      <c r="H9" s="40">
        <v>4574.268756005679</v>
      </c>
      <c r="I9" s="40">
        <v>229.31551954608776</v>
      </c>
      <c r="J9" s="56">
        <v>0</v>
      </c>
      <c r="K9" s="40">
        <v>1800.6462671455804</v>
      </c>
      <c r="L9" s="40">
        <v>24286.501231868722</v>
      </c>
      <c r="M9" s="40">
        <v>0</v>
      </c>
      <c r="N9" s="56">
        <v>454.25766091458047</v>
      </c>
      <c r="O9" s="56">
        <v>1326.089973200449</v>
      </c>
      <c r="P9" s="42">
        <v>107135.58106371108</v>
      </c>
      <c r="Q9" s="30"/>
    </row>
    <row r="10" spans="1:17" ht="36.75" customHeight="1">
      <c r="A10" s="39">
        <v>4</v>
      </c>
      <c r="B10" s="93" t="s">
        <v>109</v>
      </c>
      <c r="C10" s="56">
        <v>7646.191379999999</v>
      </c>
      <c r="D10" s="56">
        <v>42788.334614384694</v>
      </c>
      <c r="E10" s="56">
        <v>0</v>
      </c>
      <c r="F10" s="56">
        <v>50434.5259943847</v>
      </c>
      <c r="G10" s="40">
        <v>0</v>
      </c>
      <c r="H10" s="40">
        <v>3301.712702217162</v>
      </c>
      <c r="I10" s="40">
        <v>12.123193451352043</v>
      </c>
      <c r="J10" s="56">
        <v>0</v>
      </c>
      <c r="K10" s="40">
        <v>1436.3565310352212</v>
      </c>
      <c r="L10" s="40">
        <v>16374.419397213478</v>
      </c>
      <c r="M10" s="40">
        <v>0</v>
      </c>
      <c r="N10" s="56">
        <v>450.5457441213904</v>
      </c>
      <c r="O10" s="56">
        <v>2731.0641695475747</v>
      </c>
      <c r="P10" s="42">
        <v>74740.74773197089</v>
      </c>
      <c r="Q10" s="30"/>
    </row>
    <row r="11" spans="1:17" ht="26.25" customHeight="1">
      <c r="A11" s="39">
        <v>5</v>
      </c>
      <c r="B11" s="94" t="s">
        <v>138</v>
      </c>
      <c r="C11" s="56">
        <v>2321.8817999999997</v>
      </c>
      <c r="D11" s="56">
        <v>9865.166998458997</v>
      </c>
      <c r="E11" s="56">
        <v>0</v>
      </c>
      <c r="F11" s="56">
        <v>12187.048798458996</v>
      </c>
      <c r="G11" s="40">
        <v>0</v>
      </c>
      <c r="H11" s="40">
        <v>1158.9988236617019</v>
      </c>
      <c r="I11" s="40">
        <v>21.465392517730418</v>
      </c>
      <c r="J11" s="56">
        <v>0</v>
      </c>
      <c r="K11" s="40">
        <v>482.8273385452271</v>
      </c>
      <c r="L11" s="40">
        <v>2811.0253046285043</v>
      </c>
      <c r="M11" s="40">
        <v>0</v>
      </c>
      <c r="N11" s="56">
        <v>301.5474658168972</v>
      </c>
      <c r="O11" s="56">
        <v>457.8137487968244</v>
      </c>
      <c r="P11" s="42">
        <v>17420.72687242588</v>
      </c>
      <c r="Q11" s="30"/>
    </row>
    <row r="12" spans="1:17" ht="18" customHeight="1">
      <c r="A12" s="39">
        <v>6</v>
      </c>
      <c r="B12" s="94" t="s">
        <v>135</v>
      </c>
      <c r="C12" s="56">
        <v>7954.2465999999995</v>
      </c>
      <c r="D12" s="56">
        <v>36478.46922410839</v>
      </c>
      <c r="E12" s="56">
        <v>0</v>
      </c>
      <c r="F12" s="56">
        <v>44432.71582410839</v>
      </c>
      <c r="G12" s="40">
        <v>3635.6451243600004</v>
      </c>
      <c r="H12" s="40">
        <v>3922.0702513546803</v>
      </c>
      <c r="I12" s="40">
        <v>78.81310045556761</v>
      </c>
      <c r="J12" s="56">
        <v>0</v>
      </c>
      <c r="K12" s="40">
        <v>1984.4782839542006</v>
      </c>
      <c r="L12" s="40">
        <v>13085.44717763393</v>
      </c>
      <c r="M12" s="40">
        <v>0</v>
      </c>
      <c r="N12" s="56">
        <v>939.9160372217478</v>
      </c>
      <c r="O12" s="56">
        <v>1543.5135</v>
      </c>
      <c r="P12" s="42">
        <v>69622.59929908851</v>
      </c>
      <c r="Q12" s="30"/>
    </row>
    <row r="13" spans="1:18" ht="12.75">
      <c r="A13" s="39">
        <v>7</v>
      </c>
      <c r="B13" s="94" t="s">
        <v>136</v>
      </c>
      <c r="C13" s="56">
        <v>700.549</v>
      </c>
      <c r="D13" s="56">
        <v>18035.587</v>
      </c>
      <c r="E13" s="56">
        <v>0</v>
      </c>
      <c r="F13" s="56">
        <v>18736.136</v>
      </c>
      <c r="G13" s="40">
        <v>0</v>
      </c>
      <c r="H13" s="40">
        <v>1941.1295703915396</v>
      </c>
      <c r="I13" s="40">
        <v>3.76908545079931</v>
      </c>
      <c r="J13" s="56">
        <v>0</v>
      </c>
      <c r="K13" s="40">
        <v>1047.4125232718707</v>
      </c>
      <c r="L13" s="40">
        <v>3754.4003292169605</v>
      </c>
      <c r="M13" s="40">
        <v>0</v>
      </c>
      <c r="N13" s="56">
        <v>495.2883286373444</v>
      </c>
      <c r="O13" s="56">
        <v>835.3685942839122</v>
      </c>
      <c r="P13" s="42">
        <v>26813.504431252426</v>
      </c>
      <c r="Q13" s="30"/>
      <c r="R13" s="30"/>
    </row>
    <row r="14" spans="1:17" ht="12" customHeight="1">
      <c r="A14" s="39">
        <v>8</v>
      </c>
      <c r="B14" s="94" t="s">
        <v>137</v>
      </c>
      <c r="C14" s="56">
        <v>241.9517</v>
      </c>
      <c r="D14" s="56">
        <v>9708.228756547875</v>
      </c>
      <c r="E14" s="56">
        <v>0</v>
      </c>
      <c r="F14" s="56">
        <v>9950.180456547872</v>
      </c>
      <c r="G14" s="40">
        <v>0</v>
      </c>
      <c r="H14" s="40">
        <v>963.1623915924359</v>
      </c>
      <c r="I14" s="40">
        <v>3.539537391755105</v>
      </c>
      <c r="J14" s="56">
        <v>0</v>
      </c>
      <c r="K14" s="40">
        <v>331.96452002196907</v>
      </c>
      <c r="L14" s="40">
        <v>3142.7681162749573</v>
      </c>
      <c r="M14" s="40">
        <v>0</v>
      </c>
      <c r="N14" s="56">
        <v>146.50975617441492</v>
      </c>
      <c r="O14" s="56">
        <v>410.68422192768503</v>
      </c>
      <c r="P14" s="42">
        <v>14948.80899993109</v>
      </c>
      <c r="Q14" s="30"/>
    </row>
    <row r="15" spans="1:17" ht="28.5" customHeight="1">
      <c r="A15" s="39">
        <v>9</v>
      </c>
      <c r="B15" s="94" t="s">
        <v>139</v>
      </c>
      <c r="C15" s="56">
        <v>14568.3647</v>
      </c>
      <c r="D15" s="56">
        <v>14986.677</v>
      </c>
      <c r="E15" s="56">
        <v>0</v>
      </c>
      <c r="F15" s="56">
        <v>29555.0417</v>
      </c>
      <c r="G15" s="40">
        <v>0</v>
      </c>
      <c r="H15" s="40">
        <v>2382.4526938161775</v>
      </c>
      <c r="I15" s="40">
        <v>132.6340126681601</v>
      </c>
      <c r="J15" s="56">
        <v>0</v>
      </c>
      <c r="K15" s="40">
        <v>1038.3050099099626</v>
      </c>
      <c r="L15" s="40">
        <v>5874.218948210783</v>
      </c>
      <c r="M15" s="40">
        <v>0</v>
      </c>
      <c r="N15" s="56">
        <v>555.0249093808023</v>
      </c>
      <c r="O15" s="56">
        <v>694.1498097264681</v>
      </c>
      <c r="P15" s="42">
        <v>40231.827083712364</v>
      </c>
      <c r="Q15" s="30"/>
    </row>
    <row r="16" spans="1:17" ht="30" customHeight="1">
      <c r="A16" s="39">
        <v>10</v>
      </c>
      <c r="B16" s="94" t="s">
        <v>140</v>
      </c>
      <c r="C16" s="56">
        <v>102799.6595</v>
      </c>
      <c r="D16" s="56">
        <v>25853.109</v>
      </c>
      <c r="E16" s="56">
        <v>0</v>
      </c>
      <c r="F16" s="56">
        <v>128652.7685</v>
      </c>
      <c r="G16" s="40">
        <v>0</v>
      </c>
      <c r="H16" s="40">
        <v>2932.8663203613573</v>
      </c>
      <c r="I16" s="40">
        <v>38.929055995175865</v>
      </c>
      <c r="J16" s="56">
        <v>0</v>
      </c>
      <c r="K16" s="40">
        <v>2449.4683214330034</v>
      </c>
      <c r="L16" s="40">
        <v>5338.161063536699</v>
      </c>
      <c r="M16" s="40">
        <v>0</v>
      </c>
      <c r="N16" s="56">
        <v>594.3819321458383</v>
      </c>
      <c r="O16" s="56">
        <v>1204.179639520618</v>
      </c>
      <c r="P16" s="42">
        <v>141210.7548329927</v>
      </c>
      <c r="Q16" s="30"/>
    </row>
    <row r="17" spans="1:17" ht="30" customHeight="1">
      <c r="A17" s="39">
        <v>11</v>
      </c>
      <c r="B17" s="94" t="s">
        <v>159</v>
      </c>
      <c r="C17" s="56">
        <v>64.50000000000001</v>
      </c>
      <c r="D17" s="56">
        <v>13022.12519402308</v>
      </c>
      <c r="E17" s="56">
        <v>0</v>
      </c>
      <c r="F17" s="56">
        <v>13086.62519402308</v>
      </c>
      <c r="G17" s="40">
        <v>0</v>
      </c>
      <c r="H17" s="40">
        <v>1161.2884896115215</v>
      </c>
      <c r="I17" s="40">
        <v>0.8278513362659392</v>
      </c>
      <c r="J17" s="56">
        <v>0</v>
      </c>
      <c r="K17" s="40">
        <v>800.7237971405643</v>
      </c>
      <c r="L17" s="40">
        <v>1795.7181703215601</v>
      </c>
      <c r="M17" s="40">
        <v>0</v>
      </c>
      <c r="N17" s="56">
        <v>84.05527951276477</v>
      </c>
      <c r="O17" s="56">
        <v>606.7712640170541</v>
      </c>
      <c r="P17" s="42">
        <v>17536.010045962812</v>
      </c>
      <c r="Q17" s="30"/>
    </row>
    <row r="18" spans="1:17" ht="12.75">
      <c r="A18" s="39">
        <v>12</v>
      </c>
      <c r="B18" s="94" t="s">
        <v>158</v>
      </c>
      <c r="C18" s="56">
        <v>1568.2</v>
      </c>
      <c r="D18" s="56">
        <v>8151.641</v>
      </c>
      <c r="E18" s="56">
        <v>0</v>
      </c>
      <c r="F18" s="56">
        <v>9719.841</v>
      </c>
      <c r="G18" s="40">
        <v>0</v>
      </c>
      <c r="H18" s="40">
        <v>762.82187440158</v>
      </c>
      <c r="I18" s="40">
        <v>9.057720550766069</v>
      </c>
      <c r="J18" s="56">
        <v>0</v>
      </c>
      <c r="K18" s="40">
        <v>492.18733309593193</v>
      </c>
      <c r="L18" s="40">
        <v>1090.0634551116732</v>
      </c>
      <c r="M18" s="40">
        <v>0</v>
      </c>
      <c r="N18" s="56">
        <v>55.21869923932114</v>
      </c>
      <c r="O18" s="56">
        <v>377.5660034436034</v>
      </c>
      <c r="P18" s="42">
        <v>12506.756085842875</v>
      </c>
      <c r="Q18" s="30"/>
    </row>
    <row r="19" spans="1:17" ht="24">
      <c r="A19" s="39">
        <v>13</v>
      </c>
      <c r="B19" s="94" t="s">
        <v>157</v>
      </c>
      <c r="C19" s="56">
        <v>230.38139999999999</v>
      </c>
      <c r="D19" s="56">
        <v>12727.0810079226</v>
      </c>
      <c r="E19" s="56">
        <v>0</v>
      </c>
      <c r="F19" s="56">
        <v>12957.4624079226</v>
      </c>
      <c r="G19" s="40">
        <v>0</v>
      </c>
      <c r="H19" s="40">
        <v>2041.3191561163962</v>
      </c>
      <c r="I19" s="40">
        <v>1.3033704049616766</v>
      </c>
      <c r="J19" s="56">
        <v>0</v>
      </c>
      <c r="K19" s="40">
        <v>687.2312428919116</v>
      </c>
      <c r="L19" s="40">
        <v>1167.8814174710503</v>
      </c>
      <c r="M19" s="40">
        <v>0</v>
      </c>
      <c r="N19" s="56">
        <v>79.9311298884789</v>
      </c>
      <c r="O19" s="56">
        <v>1096.8755692610766</v>
      </c>
      <c r="P19" s="42">
        <v>18032.004293956474</v>
      </c>
      <c r="Q19" s="30"/>
    </row>
    <row r="20" spans="1:17" ht="24">
      <c r="A20" s="39">
        <v>14</v>
      </c>
      <c r="B20" s="94" t="s">
        <v>156</v>
      </c>
      <c r="C20" s="56">
        <v>911.75</v>
      </c>
      <c r="D20" s="56">
        <v>26936.2378776142</v>
      </c>
      <c r="E20" s="56">
        <v>0</v>
      </c>
      <c r="F20" s="56">
        <v>27847.9878776142</v>
      </c>
      <c r="G20" s="40">
        <v>0</v>
      </c>
      <c r="H20" s="40">
        <v>1643.8763595878359</v>
      </c>
      <c r="I20" s="40">
        <v>2.036185488805356</v>
      </c>
      <c r="J20" s="56">
        <v>0</v>
      </c>
      <c r="K20" s="40">
        <v>1114.6069235865268</v>
      </c>
      <c r="L20" s="40">
        <v>5222.492346448442</v>
      </c>
      <c r="M20" s="40">
        <v>4105.0072</v>
      </c>
      <c r="N20" s="56">
        <v>102.61899425673134</v>
      </c>
      <c r="O20" s="56">
        <v>803.767556937006</v>
      </c>
      <c r="P20" s="42">
        <v>40842.39344391954</v>
      </c>
      <c r="Q20" s="30"/>
    </row>
    <row r="21" spans="1:17" ht="24">
      <c r="A21" s="39">
        <v>15</v>
      </c>
      <c r="B21" s="94" t="s">
        <v>155</v>
      </c>
      <c r="C21" s="56">
        <v>1306.1082000000001</v>
      </c>
      <c r="D21" s="56">
        <v>5950.4964</v>
      </c>
      <c r="E21" s="56">
        <v>0</v>
      </c>
      <c r="F21" s="56">
        <v>7256.6046</v>
      </c>
      <c r="G21" s="40">
        <v>0.2412</v>
      </c>
      <c r="H21" s="40">
        <v>528.7742133903674</v>
      </c>
      <c r="I21" s="40">
        <v>14.887586585019704</v>
      </c>
      <c r="J21" s="56">
        <v>0</v>
      </c>
      <c r="K21" s="40">
        <v>129.81702730481211</v>
      </c>
      <c r="L21" s="40">
        <v>874.3498965328002</v>
      </c>
      <c r="M21" s="40">
        <v>0</v>
      </c>
      <c r="N21" s="56">
        <v>10.531390278634902</v>
      </c>
      <c r="O21" s="56">
        <v>234.00489563351508</v>
      </c>
      <c r="P21" s="42">
        <v>9049.21080972515</v>
      </c>
      <c r="Q21" s="30"/>
    </row>
    <row r="22" spans="1:17" ht="24">
      <c r="A22" s="39">
        <v>16</v>
      </c>
      <c r="B22" s="94" t="s">
        <v>110</v>
      </c>
      <c r="C22" s="56">
        <v>22064.3431</v>
      </c>
      <c r="D22" s="56">
        <v>3089.4146623047695</v>
      </c>
      <c r="E22" s="56">
        <v>0</v>
      </c>
      <c r="F22" s="56">
        <v>25153.75776230477</v>
      </c>
      <c r="G22" s="40">
        <v>0</v>
      </c>
      <c r="H22" s="40">
        <v>1161.3778</v>
      </c>
      <c r="I22" s="40">
        <v>261.32823727093586</v>
      </c>
      <c r="J22" s="56">
        <v>-2330.392741291947</v>
      </c>
      <c r="K22" s="40">
        <v>0</v>
      </c>
      <c r="L22" s="40">
        <v>0</v>
      </c>
      <c r="M22" s="40">
        <v>0</v>
      </c>
      <c r="N22" s="56">
        <v>0</v>
      </c>
      <c r="O22" s="56">
        <v>143.90977889791694</v>
      </c>
      <c r="P22" s="42">
        <v>24389.980837181673</v>
      </c>
      <c r="Q22" s="30"/>
    </row>
    <row r="23" spans="1:17" s="6" customFormat="1" ht="28.5" customHeight="1">
      <c r="A23" s="39">
        <v>17</v>
      </c>
      <c r="B23" s="94" t="s">
        <v>111</v>
      </c>
      <c r="C23" s="56">
        <v>1872.4582000000003</v>
      </c>
      <c r="D23" s="56">
        <v>0</v>
      </c>
      <c r="E23" s="56">
        <v>0</v>
      </c>
      <c r="F23" s="56">
        <v>1872.4582000000003</v>
      </c>
      <c r="G23" s="40">
        <v>0</v>
      </c>
      <c r="H23" s="40">
        <v>127.95223316052326</v>
      </c>
      <c r="I23" s="40">
        <v>20.793684305161815</v>
      </c>
      <c r="J23" s="56">
        <v>-9.755495400585847</v>
      </c>
      <c r="K23" s="40">
        <v>14.128353419430983</v>
      </c>
      <c r="L23" s="40">
        <v>0</v>
      </c>
      <c r="M23" s="40">
        <v>0</v>
      </c>
      <c r="N23" s="56">
        <v>10.166439571873958</v>
      </c>
      <c r="O23" s="56">
        <v>0</v>
      </c>
      <c r="P23" s="42">
        <v>2035.7434150564043</v>
      </c>
      <c r="Q23" s="81"/>
    </row>
    <row r="24" spans="1:17" ht="13.5" thickBot="1">
      <c r="A24" s="69">
        <v>18</v>
      </c>
      <c r="B24" s="95" t="s">
        <v>18</v>
      </c>
      <c r="C24" s="63">
        <v>130237.19789999998</v>
      </c>
      <c r="D24" s="63">
        <v>846.5629</v>
      </c>
      <c r="E24" s="63">
        <v>0</v>
      </c>
      <c r="F24" s="63">
        <v>131083.7608</v>
      </c>
      <c r="G24" s="64">
        <v>0</v>
      </c>
      <c r="H24" s="64">
        <v>3403.597916492316</v>
      </c>
      <c r="I24" s="64">
        <v>219.54841130659065</v>
      </c>
      <c r="J24" s="63">
        <v>0</v>
      </c>
      <c r="K24" s="64">
        <v>0</v>
      </c>
      <c r="L24" s="64">
        <v>0</v>
      </c>
      <c r="M24" s="64">
        <v>0</v>
      </c>
      <c r="N24" s="63">
        <v>0</v>
      </c>
      <c r="O24" s="63">
        <v>0</v>
      </c>
      <c r="P24" s="65">
        <v>134706.9071277989</v>
      </c>
      <c r="Q24" s="30"/>
    </row>
    <row r="25" spans="1:18" ht="12.75">
      <c r="A25" s="39"/>
      <c r="B25" s="54"/>
      <c r="C25" s="66"/>
      <c r="D25" s="66"/>
      <c r="E25" s="66"/>
      <c r="F25" s="66"/>
      <c r="G25" s="43"/>
      <c r="H25" s="43"/>
      <c r="I25" s="43"/>
      <c r="J25" s="66"/>
      <c r="K25" s="43"/>
      <c r="L25" s="43"/>
      <c r="M25" s="43"/>
      <c r="N25" s="66"/>
      <c r="O25" s="66"/>
      <c r="P25" s="67"/>
      <c r="R25" s="30"/>
    </row>
    <row r="26" spans="1:16" ht="12.75">
      <c r="A26" s="39"/>
      <c r="B26" s="54"/>
      <c r="C26" s="66"/>
      <c r="D26" s="66"/>
      <c r="E26" s="66"/>
      <c r="F26" s="66"/>
      <c r="G26" s="43"/>
      <c r="H26" s="43"/>
      <c r="I26" s="43"/>
      <c r="J26" s="66"/>
      <c r="K26" s="43"/>
      <c r="L26" s="43"/>
      <c r="M26" s="43"/>
      <c r="N26" s="66"/>
      <c r="O26" s="66"/>
      <c r="P26" s="67"/>
    </row>
    <row r="27" spans="1:16" ht="12.75">
      <c r="A27" s="39"/>
      <c r="B27" s="54"/>
      <c r="C27" s="66"/>
      <c r="D27" s="66"/>
      <c r="E27" s="66"/>
      <c r="F27" s="66"/>
      <c r="G27" s="43"/>
      <c r="H27" s="43"/>
      <c r="I27" s="43"/>
      <c r="J27" s="66"/>
      <c r="K27" s="43"/>
      <c r="L27" s="43"/>
      <c r="M27" s="43"/>
      <c r="N27" s="66"/>
      <c r="O27" s="66"/>
      <c r="P27" s="67"/>
    </row>
    <row r="28" spans="1:16" ht="12.75">
      <c r="A28" s="39"/>
      <c r="B28" s="54"/>
      <c r="C28" s="66"/>
      <c r="D28" s="66"/>
      <c r="E28" s="66"/>
      <c r="F28" s="66"/>
      <c r="G28" s="43"/>
      <c r="H28" s="43"/>
      <c r="I28" s="43"/>
      <c r="J28" s="66"/>
      <c r="K28" s="43"/>
      <c r="L28" s="43"/>
      <c r="M28" s="43"/>
      <c r="N28" s="66"/>
      <c r="O28" s="66"/>
      <c r="P28" s="67"/>
    </row>
    <row r="29" spans="1:16" ht="12.75">
      <c r="A29" s="39"/>
      <c r="B29" s="54"/>
      <c r="C29" s="66"/>
      <c r="D29" s="66"/>
      <c r="E29" s="66"/>
      <c r="F29" s="66"/>
      <c r="G29" s="43"/>
      <c r="H29" s="43"/>
      <c r="I29" s="43"/>
      <c r="J29" s="66"/>
      <c r="K29" s="43"/>
      <c r="L29" s="43"/>
      <c r="M29" s="43"/>
      <c r="N29" s="66"/>
      <c r="O29" s="66"/>
      <c r="P29" s="67"/>
    </row>
    <row r="30" spans="1:16" ht="12.75">
      <c r="A30" s="39"/>
      <c r="B30" s="54"/>
      <c r="C30" s="66"/>
      <c r="D30" s="66"/>
      <c r="E30" s="66"/>
      <c r="F30" s="66"/>
      <c r="G30" s="43"/>
      <c r="H30" s="43"/>
      <c r="I30" s="43"/>
      <c r="J30" s="66"/>
      <c r="K30" s="43"/>
      <c r="L30" s="43"/>
      <c r="M30" s="43"/>
      <c r="N30" s="66"/>
      <c r="O30" s="66"/>
      <c r="P30" s="67"/>
    </row>
    <row r="31" spans="1:16" ht="12.75">
      <c r="A31" s="39"/>
      <c r="B31" s="54"/>
      <c r="C31" s="66"/>
      <c r="D31" s="66"/>
      <c r="E31" s="66"/>
      <c r="F31" s="66"/>
      <c r="G31" s="43"/>
      <c r="H31" s="43"/>
      <c r="I31" s="43"/>
      <c r="J31" s="66"/>
      <c r="K31" s="43"/>
      <c r="L31" s="43"/>
      <c r="M31" s="43"/>
      <c r="N31" s="66"/>
      <c r="O31" s="66"/>
      <c r="P31" s="67"/>
    </row>
    <row r="32" spans="1:16" ht="12.75">
      <c r="A32" s="39"/>
      <c r="B32" s="54"/>
      <c r="C32" s="66"/>
      <c r="D32" s="66"/>
      <c r="E32" s="66"/>
      <c r="F32" s="66"/>
      <c r="G32" s="43"/>
      <c r="H32" s="43"/>
      <c r="I32" s="43"/>
      <c r="J32" s="66"/>
      <c r="K32" s="43"/>
      <c r="L32" s="43"/>
      <c r="M32" s="43"/>
      <c r="N32" s="66"/>
      <c r="O32" s="66"/>
      <c r="P32" s="67"/>
    </row>
    <row r="33" spans="1:16" ht="12.75">
      <c r="A33" s="39"/>
      <c r="B33" s="54"/>
      <c r="C33" s="66"/>
      <c r="D33" s="66"/>
      <c r="E33" s="66"/>
      <c r="F33" s="66"/>
      <c r="G33" s="43"/>
      <c r="H33" s="43"/>
      <c r="I33" s="43"/>
      <c r="J33" s="66"/>
      <c r="K33" s="43"/>
      <c r="L33" s="43"/>
      <c r="M33" s="43"/>
      <c r="N33" s="66"/>
      <c r="O33" s="66"/>
      <c r="P33" s="67"/>
    </row>
    <row r="34" spans="1:16" ht="12.75">
      <c r="A34" s="39"/>
      <c r="B34" s="54"/>
      <c r="C34" s="66"/>
      <c r="D34" s="66"/>
      <c r="E34" s="66"/>
      <c r="F34" s="66"/>
      <c r="G34" s="43"/>
      <c r="H34" s="43"/>
      <c r="I34" s="43"/>
      <c r="J34" s="66"/>
      <c r="K34" s="43"/>
      <c r="L34" s="43"/>
      <c r="M34" s="43"/>
      <c r="N34" s="66"/>
      <c r="O34" s="66"/>
      <c r="P34" s="67"/>
    </row>
    <row r="35" spans="1:16" ht="12.75">
      <c r="A35" s="39"/>
      <c r="B35" s="54"/>
      <c r="C35" s="66"/>
      <c r="D35" s="66"/>
      <c r="E35" s="66"/>
      <c r="F35" s="66"/>
      <c r="G35" s="43"/>
      <c r="H35" s="43"/>
      <c r="I35" s="43"/>
      <c r="J35" s="66"/>
      <c r="K35" s="43"/>
      <c r="L35" s="43"/>
      <c r="M35" s="43"/>
      <c r="N35" s="66"/>
      <c r="O35" s="66"/>
      <c r="P35" s="67"/>
    </row>
    <row r="36" spans="1:16" ht="12.75">
      <c r="A36" s="39"/>
      <c r="B36" s="54"/>
      <c r="C36" s="66"/>
      <c r="D36" s="66"/>
      <c r="E36" s="66"/>
      <c r="F36" s="66"/>
      <c r="G36" s="43"/>
      <c r="H36" s="43"/>
      <c r="I36" s="43"/>
      <c r="J36" s="66"/>
      <c r="K36" s="43"/>
      <c r="L36" s="43"/>
      <c r="M36" s="43"/>
      <c r="N36" s="66"/>
      <c r="O36" s="66"/>
      <c r="P36" s="67"/>
    </row>
    <row r="37" spans="1:16" ht="12.75">
      <c r="A37" s="39"/>
      <c r="B37" s="54"/>
      <c r="C37" s="66"/>
      <c r="D37" s="66"/>
      <c r="E37" s="66"/>
      <c r="F37" s="66"/>
      <c r="G37" s="43"/>
      <c r="H37" s="43"/>
      <c r="I37" s="43"/>
      <c r="J37" s="66"/>
      <c r="K37" s="43"/>
      <c r="L37" s="43"/>
      <c r="M37" s="43"/>
      <c r="N37" s="66"/>
      <c r="O37" s="66"/>
      <c r="P37" s="67"/>
    </row>
    <row r="38" spans="1:16" ht="12.75">
      <c r="A38" s="39"/>
      <c r="B38" s="54"/>
      <c r="C38" s="66"/>
      <c r="D38" s="66"/>
      <c r="E38" s="66"/>
      <c r="F38" s="66"/>
      <c r="G38" s="43"/>
      <c r="H38" s="43"/>
      <c r="I38" s="43"/>
      <c r="J38" s="66"/>
      <c r="K38" s="43"/>
      <c r="L38" s="43"/>
      <c r="M38" s="43"/>
      <c r="N38" s="66"/>
      <c r="O38" s="66"/>
      <c r="P38" s="67"/>
    </row>
    <row r="39" spans="1:16" ht="12.75">
      <c r="A39" s="39"/>
      <c r="B39" s="54"/>
      <c r="C39" s="66"/>
      <c r="D39" s="66"/>
      <c r="E39" s="66"/>
      <c r="F39" s="66"/>
      <c r="G39" s="43"/>
      <c r="H39" s="43"/>
      <c r="I39" s="43"/>
      <c r="J39" s="66"/>
      <c r="K39" s="43"/>
      <c r="L39" s="43"/>
      <c r="M39" s="43"/>
      <c r="N39" s="66"/>
      <c r="O39" s="66"/>
      <c r="P39" s="67"/>
    </row>
    <row r="40" spans="1:16" ht="12.75">
      <c r="A40" s="39"/>
      <c r="B40" s="54"/>
      <c r="C40" s="66"/>
      <c r="D40" s="66"/>
      <c r="E40" s="66"/>
      <c r="F40" s="66"/>
      <c r="G40" s="43"/>
      <c r="H40" s="43"/>
      <c r="I40" s="43"/>
      <c r="J40" s="66"/>
      <c r="K40" s="43"/>
      <c r="L40" s="43"/>
      <c r="M40" s="43"/>
      <c r="N40" s="66"/>
      <c r="O40" s="66"/>
      <c r="P40" s="67"/>
    </row>
    <row r="41" spans="1:16" ht="12.75">
      <c r="A41" s="39"/>
      <c r="B41" s="54"/>
      <c r="C41" s="66"/>
      <c r="D41" s="66"/>
      <c r="E41" s="66"/>
      <c r="F41" s="66"/>
      <c r="G41" s="43"/>
      <c r="H41" s="43"/>
      <c r="I41" s="43"/>
      <c r="J41" s="66"/>
      <c r="K41" s="43"/>
      <c r="L41" s="43"/>
      <c r="M41" s="43"/>
      <c r="N41" s="66"/>
      <c r="O41" s="66"/>
      <c r="P41" s="67"/>
    </row>
    <row r="42" spans="1:16" ht="12.75">
      <c r="A42" s="39"/>
      <c r="B42" s="54"/>
      <c r="C42" s="3"/>
      <c r="D42" s="3"/>
      <c r="E42" s="3"/>
      <c r="F42" s="3"/>
      <c r="G42" s="3"/>
      <c r="H42" s="3"/>
      <c r="I42" s="43"/>
      <c r="J42" s="66"/>
      <c r="K42" s="66"/>
      <c r="L42" s="66"/>
      <c r="M42" s="66"/>
      <c r="N42" s="66"/>
      <c r="O42" s="43"/>
      <c r="P42" s="43"/>
    </row>
    <row r="43" spans="1:16" ht="12.75">
      <c r="A43" s="39"/>
      <c r="B43" s="54"/>
      <c r="C43" s="66"/>
      <c r="D43" s="66"/>
      <c r="E43" s="66"/>
      <c r="F43" s="66"/>
      <c r="G43" s="43"/>
      <c r="H43" s="43"/>
      <c r="I43" s="43"/>
      <c r="J43" s="66"/>
      <c r="K43" s="43"/>
      <c r="L43" s="43"/>
      <c r="M43" s="43"/>
      <c r="N43" s="66"/>
      <c r="O43" s="66"/>
      <c r="P43" s="67"/>
    </row>
    <row r="44" spans="1:16" ht="15.75">
      <c r="A44" s="33" t="s">
        <v>16</v>
      </c>
      <c r="B44" s="34"/>
      <c r="C44" s="66"/>
      <c r="D44" s="66"/>
      <c r="E44" s="66"/>
      <c r="F44" s="66"/>
      <c r="G44" s="43"/>
      <c r="H44" s="43"/>
      <c r="I44" s="43"/>
      <c r="J44" s="66"/>
      <c r="K44" s="43"/>
      <c r="L44" s="43"/>
      <c r="M44" s="43"/>
      <c r="N44" s="66"/>
      <c r="O44" s="66"/>
      <c r="P44" s="67"/>
    </row>
    <row r="45" spans="1:16" ht="13.5" thickBot="1">
      <c r="A45" s="39"/>
      <c r="B45" s="35" t="s">
        <v>6</v>
      </c>
      <c r="C45" s="63"/>
      <c r="D45" s="63"/>
      <c r="E45" s="63"/>
      <c r="F45" s="63"/>
      <c r="G45" s="64"/>
      <c r="H45" s="64"/>
      <c r="I45" s="64"/>
      <c r="J45" s="63"/>
      <c r="K45" s="64"/>
      <c r="L45" s="64"/>
      <c r="M45" s="64"/>
      <c r="N45" s="63"/>
      <c r="O45" s="63"/>
      <c r="P45" s="65"/>
    </row>
    <row r="46" spans="1:16" ht="15" customHeight="1">
      <c r="A46" s="19"/>
      <c r="B46" s="19"/>
      <c r="C46" s="82" t="s">
        <v>23</v>
      </c>
      <c r="D46" s="82" t="s">
        <v>2</v>
      </c>
      <c r="E46" s="89" t="s">
        <v>95</v>
      </c>
      <c r="F46" s="82" t="s">
        <v>93</v>
      </c>
      <c r="G46" s="83" t="s">
        <v>24</v>
      </c>
      <c r="H46" s="59" t="s">
        <v>25</v>
      </c>
      <c r="I46" s="58"/>
      <c r="J46" s="60"/>
      <c r="K46" s="303" t="s">
        <v>30</v>
      </c>
      <c r="L46" s="303"/>
      <c r="M46" s="303"/>
      <c r="N46" s="303"/>
      <c r="O46" s="89" t="s">
        <v>98</v>
      </c>
      <c r="P46" s="82" t="s">
        <v>99</v>
      </c>
    </row>
    <row r="47" spans="1:16" ht="78" customHeight="1" thickBot="1">
      <c r="A47" s="20"/>
      <c r="B47" s="27" t="s">
        <v>37</v>
      </c>
      <c r="C47" s="80" t="s">
        <v>97</v>
      </c>
      <c r="D47" s="21"/>
      <c r="E47" s="80" t="s">
        <v>96</v>
      </c>
      <c r="F47" s="80" t="s">
        <v>94</v>
      </c>
      <c r="G47" s="80" t="s">
        <v>26</v>
      </c>
      <c r="H47" s="80" t="s">
        <v>27</v>
      </c>
      <c r="I47" s="80" t="s">
        <v>28</v>
      </c>
      <c r="J47" s="80" t="s">
        <v>29</v>
      </c>
      <c r="K47" s="80" t="s">
        <v>31</v>
      </c>
      <c r="L47" s="80" t="s">
        <v>32</v>
      </c>
      <c r="M47" s="80" t="s">
        <v>33</v>
      </c>
      <c r="N47" s="80" t="s">
        <v>34</v>
      </c>
      <c r="O47" s="80" t="s">
        <v>35</v>
      </c>
      <c r="P47" s="80" t="s">
        <v>100</v>
      </c>
    </row>
    <row r="48" spans="1:16" ht="12.75">
      <c r="A48" s="39"/>
      <c r="B48" s="54"/>
      <c r="C48" s="56"/>
      <c r="D48" s="56"/>
      <c r="E48" s="56"/>
      <c r="F48" s="56"/>
      <c r="G48" s="40"/>
      <c r="H48" s="40"/>
      <c r="I48" s="40"/>
      <c r="J48" s="56"/>
      <c r="K48" s="40"/>
      <c r="L48" s="40"/>
      <c r="M48" s="40"/>
      <c r="N48" s="56"/>
      <c r="O48" s="56"/>
      <c r="P48" s="42"/>
    </row>
    <row r="49" spans="1:16" ht="33.75" customHeight="1">
      <c r="A49" s="39">
        <v>19</v>
      </c>
      <c r="B49" s="94" t="s">
        <v>154</v>
      </c>
      <c r="C49" s="56">
        <v>6262.343900000001</v>
      </c>
      <c r="D49" s="56">
        <v>287.9878</v>
      </c>
      <c r="E49" s="56">
        <v>0</v>
      </c>
      <c r="F49" s="56">
        <v>6550.331700000001</v>
      </c>
      <c r="G49" s="40">
        <v>0</v>
      </c>
      <c r="H49" s="40">
        <v>7.23005903108014</v>
      </c>
      <c r="I49" s="40">
        <v>1.2066955358982085</v>
      </c>
      <c r="J49" s="56">
        <v>0</v>
      </c>
      <c r="K49" s="40">
        <v>0</v>
      </c>
      <c r="L49" s="40">
        <v>0</v>
      </c>
      <c r="M49" s="40">
        <v>-4105.0072</v>
      </c>
      <c r="N49" s="56">
        <v>0</v>
      </c>
      <c r="O49" s="56">
        <v>0</v>
      </c>
      <c r="P49" s="42">
        <v>2453.7612545669786</v>
      </c>
    </row>
    <row r="50" spans="1:16" s="6" customFormat="1" ht="27.75" customHeight="1">
      <c r="A50" s="39">
        <v>20</v>
      </c>
      <c r="B50" s="94" t="s">
        <v>112</v>
      </c>
      <c r="C50" s="56">
        <v>17693.0978</v>
      </c>
      <c r="D50" s="56">
        <v>0</v>
      </c>
      <c r="E50" s="56">
        <v>0</v>
      </c>
      <c r="F50" s="56">
        <v>17693.0978</v>
      </c>
      <c r="G50" s="40">
        <v>0</v>
      </c>
      <c r="H50" s="40">
        <v>6.630590069107711E-07</v>
      </c>
      <c r="I50" s="40">
        <v>0</v>
      </c>
      <c r="J50" s="56">
        <v>0</v>
      </c>
      <c r="K50" s="40">
        <v>-17693.09773740321</v>
      </c>
      <c r="L50" s="40">
        <v>0</v>
      </c>
      <c r="M50" s="40">
        <v>0</v>
      </c>
      <c r="N50" s="56">
        <v>0</v>
      </c>
      <c r="O50" s="56">
        <v>0</v>
      </c>
      <c r="P50" s="42">
        <v>6.325984949944541E-05</v>
      </c>
    </row>
    <row r="51" spans="1:16" ht="24.75" customHeight="1">
      <c r="A51" s="39">
        <v>21</v>
      </c>
      <c r="B51" s="94" t="s">
        <v>113</v>
      </c>
      <c r="C51" s="56">
        <v>111092.9548</v>
      </c>
      <c r="D51" s="56">
        <v>0</v>
      </c>
      <c r="E51" s="56">
        <v>0</v>
      </c>
      <c r="F51" s="56">
        <v>111092.9548</v>
      </c>
      <c r="G51" s="40">
        <v>0</v>
      </c>
      <c r="H51" s="40">
        <v>-3.741870168596506E-06</v>
      </c>
      <c r="I51" s="40">
        <v>0</v>
      </c>
      <c r="J51" s="56">
        <v>0</v>
      </c>
      <c r="K51" s="40">
        <v>0</v>
      </c>
      <c r="L51" s="40">
        <v>-111092.95497820125</v>
      </c>
      <c r="M51" s="40">
        <v>0</v>
      </c>
      <c r="N51" s="56">
        <v>0</v>
      </c>
      <c r="O51" s="56">
        <v>0</v>
      </c>
      <c r="P51" s="42">
        <v>-0.00018194309854879977</v>
      </c>
    </row>
    <row r="52" spans="1:18" ht="12.75">
      <c r="A52" s="39">
        <v>22</v>
      </c>
      <c r="B52" s="94" t="s">
        <v>153</v>
      </c>
      <c r="C52" s="56">
        <v>40012.2529</v>
      </c>
      <c r="D52" s="56">
        <v>31544.760400000006</v>
      </c>
      <c r="E52" s="56">
        <v>-15817.322598266199</v>
      </c>
      <c r="F52" s="56">
        <v>55739.6907017338</v>
      </c>
      <c r="G52" s="40">
        <v>0</v>
      </c>
      <c r="H52" s="40">
        <v>632.9999999999994</v>
      </c>
      <c r="I52" s="40">
        <v>61.1236242060075</v>
      </c>
      <c r="J52" s="56">
        <v>-430.4124570738476</v>
      </c>
      <c r="K52" s="40">
        <v>0</v>
      </c>
      <c r="L52" s="40">
        <v>0</v>
      </c>
      <c r="M52" s="40">
        <v>0</v>
      </c>
      <c r="N52" s="56">
        <v>-5375.006441188262</v>
      </c>
      <c r="O52" s="56">
        <v>0</v>
      </c>
      <c r="P52" s="42">
        <v>50628.101974685575</v>
      </c>
      <c r="R52" s="76"/>
    </row>
    <row r="53" spans="1:16" ht="12.75">
      <c r="A53" s="39">
        <v>23</v>
      </c>
      <c r="B53" s="94" t="s">
        <v>19</v>
      </c>
      <c r="C53" s="56">
        <v>21470.6442</v>
      </c>
      <c r="D53" s="56">
        <v>587.9203000000119</v>
      </c>
      <c r="E53" s="56">
        <v>0</v>
      </c>
      <c r="F53" s="56">
        <v>22058.56450000001</v>
      </c>
      <c r="G53" s="40">
        <v>0</v>
      </c>
      <c r="H53" s="40">
        <v>300.230838181168</v>
      </c>
      <c r="I53" s="40">
        <v>36.549691979167186</v>
      </c>
      <c r="J53" s="56">
        <v>0</v>
      </c>
      <c r="K53" s="40">
        <v>0</v>
      </c>
      <c r="L53" s="40">
        <v>0</v>
      </c>
      <c r="M53" s="40">
        <v>0</v>
      </c>
      <c r="N53" s="56">
        <v>0</v>
      </c>
      <c r="O53" s="56">
        <v>0</v>
      </c>
      <c r="P53" s="42">
        <v>22395.345030160348</v>
      </c>
    </row>
    <row r="54" spans="1:16" ht="24">
      <c r="A54" s="39">
        <v>24</v>
      </c>
      <c r="B54" s="94" t="s">
        <v>152</v>
      </c>
      <c r="C54" s="56">
        <v>2135.2461000000003</v>
      </c>
      <c r="D54" s="56">
        <v>308.2805</v>
      </c>
      <c r="E54" s="56">
        <v>0</v>
      </c>
      <c r="F54" s="56">
        <v>2443.5266</v>
      </c>
      <c r="G54" s="40">
        <v>0</v>
      </c>
      <c r="H54" s="40">
        <v>283.48574333752833</v>
      </c>
      <c r="I54" s="40">
        <v>11.482608816066259</v>
      </c>
      <c r="J54" s="56">
        <v>-2.601465440156226</v>
      </c>
      <c r="K54" s="40">
        <v>7.504911711825646</v>
      </c>
      <c r="L54" s="40">
        <v>69.7</v>
      </c>
      <c r="M54" s="40">
        <v>0</v>
      </c>
      <c r="N54" s="56">
        <v>0.829659845827885</v>
      </c>
      <c r="O54" s="56">
        <v>10.559299999999999</v>
      </c>
      <c r="P54" s="42">
        <v>2823.0249699917995</v>
      </c>
    </row>
    <row r="55" spans="1:16" ht="15" customHeight="1">
      <c r="A55" s="39">
        <v>25</v>
      </c>
      <c r="B55" s="94" t="s">
        <v>20</v>
      </c>
      <c r="C55" s="56">
        <v>26578.2404</v>
      </c>
      <c r="D55" s="56">
        <v>1203.5483</v>
      </c>
      <c r="E55" s="56">
        <v>0</v>
      </c>
      <c r="F55" s="56">
        <v>27781.7887</v>
      </c>
      <c r="G55" s="40">
        <v>0</v>
      </c>
      <c r="H55" s="40">
        <v>2376.5936</v>
      </c>
      <c r="I55" s="40">
        <v>4728.33368451509</v>
      </c>
      <c r="J55" s="56">
        <v>0</v>
      </c>
      <c r="K55" s="40">
        <v>0</v>
      </c>
      <c r="L55" s="40">
        <v>0</v>
      </c>
      <c r="M55" s="40">
        <v>0</v>
      </c>
      <c r="N55" s="56">
        <v>0</v>
      </c>
      <c r="O55" s="56">
        <v>0</v>
      </c>
      <c r="P55" s="42">
        <v>34886.715984515096</v>
      </c>
    </row>
    <row r="56" spans="1:16" ht="24">
      <c r="A56" s="39">
        <v>26</v>
      </c>
      <c r="B56" s="94" t="s">
        <v>151</v>
      </c>
      <c r="C56" s="56">
        <v>2107.874</v>
      </c>
      <c r="D56" s="56">
        <v>628.5579</v>
      </c>
      <c r="E56" s="56">
        <v>0</v>
      </c>
      <c r="F56" s="56">
        <v>2736.4319</v>
      </c>
      <c r="G56" s="40">
        <v>0</v>
      </c>
      <c r="H56" s="40">
        <v>103.644959967175</v>
      </c>
      <c r="I56" s="40">
        <v>20.029145630059887</v>
      </c>
      <c r="J56" s="56">
        <v>0</v>
      </c>
      <c r="K56" s="40">
        <v>0</v>
      </c>
      <c r="L56" s="40">
        <v>0</v>
      </c>
      <c r="M56" s="40">
        <v>0</v>
      </c>
      <c r="N56" s="56">
        <v>0</v>
      </c>
      <c r="O56" s="56">
        <v>0</v>
      </c>
      <c r="P56" s="42">
        <v>2860.106005597235</v>
      </c>
    </row>
    <row r="57" spans="1:16" ht="15.75" customHeight="1">
      <c r="A57" s="39">
        <v>27</v>
      </c>
      <c r="B57" s="94" t="s">
        <v>114</v>
      </c>
      <c r="C57" s="56">
        <v>22112.428</v>
      </c>
      <c r="D57" s="56">
        <v>2085.0224999999996</v>
      </c>
      <c r="E57" s="56">
        <v>-367.5883</v>
      </c>
      <c r="F57" s="56">
        <v>23829.8622</v>
      </c>
      <c r="G57" s="40">
        <v>0</v>
      </c>
      <c r="H57" s="40">
        <v>0</v>
      </c>
      <c r="I57" s="40">
        <v>1.8270833539839355</v>
      </c>
      <c r="J57" s="56">
        <v>0</v>
      </c>
      <c r="K57" s="40">
        <v>0</v>
      </c>
      <c r="L57" s="40">
        <v>0</v>
      </c>
      <c r="M57" s="40">
        <v>0</v>
      </c>
      <c r="N57" s="56">
        <v>0</v>
      </c>
      <c r="O57" s="66">
        <v>0</v>
      </c>
      <c r="P57" s="42">
        <v>23831.689283353986</v>
      </c>
    </row>
    <row r="58" spans="1:16" ht="13.5" customHeight="1">
      <c r="A58" s="39">
        <v>28</v>
      </c>
      <c r="B58" s="96" t="s">
        <v>150</v>
      </c>
      <c r="C58" s="56">
        <v>19778.6765</v>
      </c>
      <c r="D58" s="56">
        <v>80.93769999999999</v>
      </c>
      <c r="E58" s="56">
        <v>0</v>
      </c>
      <c r="F58" s="56">
        <v>19859.6142</v>
      </c>
      <c r="G58" s="40">
        <v>0</v>
      </c>
      <c r="H58" s="40">
        <v>1542.76686402908</v>
      </c>
      <c r="I58" s="40">
        <v>96.37514802462323</v>
      </c>
      <c r="J58" s="56">
        <v>-2256.51112279151</v>
      </c>
      <c r="K58" s="40">
        <v>0</v>
      </c>
      <c r="L58" s="40">
        <v>0</v>
      </c>
      <c r="M58" s="40">
        <v>0</v>
      </c>
      <c r="N58" s="56">
        <v>0</v>
      </c>
      <c r="O58" s="56">
        <v>0</v>
      </c>
      <c r="P58" s="42">
        <v>19242.245089262193</v>
      </c>
    </row>
    <row r="59" spans="1:16" ht="42" customHeight="1">
      <c r="A59" s="39">
        <v>29</v>
      </c>
      <c r="B59" s="94" t="s">
        <v>149</v>
      </c>
      <c r="C59" s="56">
        <v>7788.4563</v>
      </c>
      <c r="D59" s="56">
        <v>1157.7958999999998</v>
      </c>
      <c r="E59" s="56">
        <v>0</v>
      </c>
      <c r="F59" s="56">
        <v>8946.252199999999</v>
      </c>
      <c r="G59" s="40">
        <v>0</v>
      </c>
      <c r="H59" s="40">
        <v>590.1141006073941</v>
      </c>
      <c r="I59" s="40">
        <v>48.91867231021519</v>
      </c>
      <c r="J59" s="56">
        <v>0</v>
      </c>
      <c r="K59" s="40">
        <v>0</v>
      </c>
      <c r="L59" s="40">
        <v>0</v>
      </c>
      <c r="M59" s="40">
        <v>0</v>
      </c>
      <c r="N59" s="56">
        <v>0</v>
      </c>
      <c r="O59" s="56">
        <v>0</v>
      </c>
      <c r="P59" s="42">
        <v>9585.284972917609</v>
      </c>
    </row>
    <row r="60" spans="1:16" ht="12.75">
      <c r="A60" s="39">
        <v>30</v>
      </c>
      <c r="B60" s="96" t="s">
        <v>148</v>
      </c>
      <c r="C60" s="56">
        <v>786.7943</v>
      </c>
      <c r="D60" s="56">
        <v>0</v>
      </c>
      <c r="E60" s="56">
        <v>0</v>
      </c>
      <c r="F60" s="56">
        <v>786.7943</v>
      </c>
      <c r="G60" s="40">
        <v>0</v>
      </c>
      <c r="H60" s="40">
        <v>3.1024614194453504</v>
      </c>
      <c r="I60" s="40">
        <v>0.3034629150213147</v>
      </c>
      <c r="J60" s="56">
        <v>0</v>
      </c>
      <c r="K60" s="40">
        <v>0</v>
      </c>
      <c r="L60" s="40">
        <v>0</v>
      </c>
      <c r="M60" s="40">
        <v>0</v>
      </c>
      <c r="N60" s="56">
        <v>0</v>
      </c>
      <c r="O60" s="56">
        <v>0</v>
      </c>
      <c r="P60" s="42">
        <v>790.2002243344667</v>
      </c>
    </row>
    <row r="61" spans="1:16" ht="13.5" customHeight="1">
      <c r="A61" s="39">
        <v>31</v>
      </c>
      <c r="B61" s="96" t="s">
        <v>21</v>
      </c>
      <c r="C61" s="56">
        <v>2666.3505999999998</v>
      </c>
      <c r="D61" s="56">
        <v>0</v>
      </c>
      <c r="E61" s="56">
        <v>0</v>
      </c>
      <c r="F61" s="56">
        <v>2666.3505999999998</v>
      </c>
      <c r="G61" s="40">
        <v>0</v>
      </c>
      <c r="H61" s="40">
        <v>73.1448258871928</v>
      </c>
      <c r="I61" s="40">
        <v>4.64731778432642</v>
      </c>
      <c r="J61" s="56">
        <v>0</v>
      </c>
      <c r="K61" s="40">
        <v>0</v>
      </c>
      <c r="L61" s="40">
        <v>0</v>
      </c>
      <c r="M61" s="40">
        <v>0</v>
      </c>
      <c r="N61" s="56">
        <v>0</v>
      </c>
      <c r="O61" s="56">
        <v>0</v>
      </c>
      <c r="P61" s="42">
        <v>2744.142743671519</v>
      </c>
    </row>
    <row r="62" spans="1:16" ht="12.75">
      <c r="A62" s="39">
        <v>32</v>
      </c>
      <c r="B62" s="96" t="s">
        <v>147</v>
      </c>
      <c r="C62" s="56">
        <v>3739.1415999999995</v>
      </c>
      <c r="D62" s="56">
        <v>266.50640000000004</v>
      </c>
      <c r="E62" s="56">
        <v>0</v>
      </c>
      <c r="F62" s="56">
        <v>4005.648</v>
      </c>
      <c r="G62" s="40">
        <v>0</v>
      </c>
      <c r="H62" s="40">
        <v>249.8717480568847</v>
      </c>
      <c r="I62" s="40">
        <v>34.32564442749816</v>
      </c>
      <c r="J62" s="56">
        <v>0</v>
      </c>
      <c r="K62" s="40">
        <v>0</v>
      </c>
      <c r="L62" s="40">
        <v>0</v>
      </c>
      <c r="M62" s="40">
        <v>0</v>
      </c>
      <c r="N62" s="56">
        <v>0</v>
      </c>
      <c r="O62" s="56">
        <v>0</v>
      </c>
      <c r="P62" s="42">
        <v>4289.8453924843825</v>
      </c>
    </row>
    <row r="63" spans="1:16" ht="24">
      <c r="A63" s="39">
        <v>33</v>
      </c>
      <c r="B63" s="97" t="s">
        <v>145</v>
      </c>
      <c r="C63" s="56">
        <v>37033.5431</v>
      </c>
      <c r="D63" s="56">
        <v>3004.9235</v>
      </c>
      <c r="E63" s="56">
        <v>0</v>
      </c>
      <c r="F63" s="56">
        <v>40038.4666</v>
      </c>
      <c r="G63" s="40">
        <v>0</v>
      </c>
      <c r="H63" s="40">
        <v>0</v>
      </c>
      <c r="I63" s="40">
        <v>10.14755636480626</v>
      </c>
      <c r="J63" s="56">
        <v>0</v>
      </c>
      <c r="K63" s="40">
        <v>0</v>
      </c>
      <c r="L63" s="40">
        <v>0</v>
      </c>
      <c r="M63" s="40">
        <v>0</v>
      </c>
      <c r="N63" s="56">
        <v>0</v>
      </c>
      <c r="O63" s="56">
        <v>0</v>
      </c>
      <c r="P63" s="42">
        <v>40048.614156364805</v>
      </c>
    </row>
    <row r="64" spans="1:16" ht="12.75">
      <c r="A64" s="39">
        <v>34</v>
      </c>
      <c r="B64" s="97" t="s">
        <v>141</v>
      </c>
      <c r="C64" s="56">
        <v>35457.088</v>
      </c>
      <c r="D64" s="56">
        <v>586.8288</v>
      </c>
      <c r="E64" s="56">
        <v>0</v>
      </c>
      <c r="F64" s="56">
        <v>36043.9168</v>
      </c>
      <c r="G64" s="40">
        <v>0</v>
      </c>
      <c r="H64" s="40">
        <v>45.630030273009</v>
      </c>
      <c r="I64" s="40">
        <v>22.568073260516275</v>
      </c>
      <c r="J64" s="56">
        <v>0</v>
      </c>
      <c r="K64" s="40">
        <v>0</v>
      </c>
      <c r="L64" s="40">
        <v>0</v>
      </c>
      <c r="M64" s="40">
        <v>0</v>
      </c>
      <c r="N64" s="56">
        <v>0</v>
      </c>
      <c r="O64" s="56">
        <v>0</v>
      </c>
      <c r="P64" s="42">
        <v>36112.11490353352</v>
      </c>
    </row>
    <row r="65" spans="1:16" ht="12.75">
      <c r="A65" s="39">
        <v>35</v>
      </c>
      <c r="B65" s="96" t="s">
        <v>22</v>
      </c>
      <c r="C65" s="56">
        <v>17700.96300000024</v>
      </c>
      <c r="D65" s="56">
        <v>63.450900000000004</v>
      </c>
      <c r="E65" s="56">
        <v>0</v>
      </c>
      <c r="F65" s="56">
        <v>17764.413900000236</v>
      </c>
      <c r="G65" s="40">
        <v>0</v>
      </c>
      <c r="H65" s="40">
        <v>110.292612555079</v>
      </c>
      <c r="I65" s="40">
        <v>18.967614511877713</v>
      </c>
      <c r="J65" s="56">
        <v>0</v>
      </c>
      <c r="K65" s="40">
        <v>0</v>
      </c>
      <c r="L65" s="40">
        <v>0</v>
      </c>
      <c r="M65" s="40">
        <v>0</v>
      </c>
      <c r="N65" s="56">
        <v>0</v>
      </c>
      <c r="O65" s="56">
        <v>0</v>
      </c>
      <c r="P65" s="42">
        <v>17893.674127067192</v>
      </c>
    </row>
    <row r="66" spans="1:16" ht="12.75">
      <c r="A66" s="39">
        <v>36</v>
      </c>
      <c r="B66" s="97" t="s">
        <v>144</v>
      </c>
      <c r="C66" s="56">
        <v>1406.1</v>
      </c>
      <c r="D66" s="56">
        <v>0</v>
      </c>
      <c r="E66" s="56">
        <v>0</v>
      </c>
      <c r="F66" s="56">
        <v>1406.1</v>
      </c>
      <c r="G66" s="40">
        <v>0</v>
      </c>
      <c r="H66" s="40">
        <v>0</v>
      </c>
      <c r="I66" s="40">
        <v>0</v>
      </c>
      <c r="J66" s="56">
        <v>0</v>
      </c>
      <c r="K66" s="40">
        <v>0</v>
      </c>
      <c r="L66" s="40">
        <v>0</v>
      </c>
      <c r="M66" s="40">
        <v>0</v>
      </c>
      <c r="N66" s="56">
        <v>0</v>
      </c>
      <c r="O66" s="56">
        <v>0</v>
      </c>
      <c r="P66" s="42">
        <v>1406.1</v>
      </c>
    </row>
    <row r="67" spans="1:16" ht="12.75">
      <c r="A67" s="39">
        <v>37</v>
      </c>
      <c r="B67" s="96" t="s">
        <v>146</v>
      </c>
      <c r="C67" s="56">
        <v>4009.81</v>
      </c>
      <c r="D67" s="56">
        <v>35.642300000000006</v>
      </c>
      <c r="E67" s="56">
        <v>0</v>
      </c>
      <c r="F67" s="56">
        <v>4045.4523000000004</v>
      </c>
      <c r="G67" s="40">
        <v>0</v>
      </c>
      <c r="H67" s="40">
        <v>42.478756991928876</v>
      </c>
      <c r="I67" s="40">
        <v>7.699175070345971</v>
      </c>
      <c r="J67" s="56">
        <v>-24.063555321445087</v>
      </c>
      <c r="K67" s="40">
        <v>0</v>
      </c>
      <c r="L67" s="40">
        <v>0</v>
      </c>
      <c r="M67" s="40">
        <v>0</v>
      </c>
      <c r="N67" s="56">
        <v>0</v>
      </c>
      <c r="O67" s="56">
        <v>0</v>
      </c>
      <c r="P67" s="42">
        <v>4071.5666767408297</v>
      </c>
    </row>
    <row r="68" spans="1:16" ht="12.75">
      <c r="A68" s="39">
        <v>38</v>
      </c>
      <c r="B68" s="97" t="s">
        <v>143</v>
      </c>
      <c r="C68" s="56">
        <v>10677.3479</v>
      </c>
      <c r="D68" s="56">
        <v>0</v>
      </c>
      <c r="E68" s="56">
        <v>0</v>
      </c>
      <c r="F68" s="56">
        <v>10677.3479</v>
      </c>
      <c r="G68" s="40">
        <v>0</v>
      </c>
      <c r="H68" s="40">
        <v>14.61388755381405</v>
      </c>
      <c r="I68" s="40">
        <v>2.1756996081787916</v>
      </c>
      <c r="J68" s="56">
        <v>-8.454762680507734</v>
      </c>
      <c r="K68" s="40">
        <v>0</v>
      </c>
      <c r="L68" s="40">
        <v>0</v>
      </c>
      <c r="M68" s="40">
        <v>0</v>
      </c>
      <c r="N68" s="56">
        <v>0</v>
      </c>
      <c r="O68" s="56">
        <v>0</v>
      </c>
      <c r="P68" s="42">
        <v>10685.682724481485</v>
      </c>
    </row>
    <row r="69" spans="1:16" ht="36">
      <c r="A69" s="39">
        <v>39</v>
      </c>
      <c r="B69" s="97" t="s">
        <v>142</v>
      </c>
      <c r="C69" s="56">
        <v>0</v>
      </c>
      <c r="D69" s="56">
        <v>32041.4</v>
      </c>
      <c r="E69" s="56">
        <v>0</v>
      </c>
      <c r="F69" s="56">
        <v>32041.4</v>
      </c>
      <c r="G69" s="40">
        <v>0</v>
      </c>
      <c r="H69" s="40">
        <v>0</v>
      </c>
      <c r="I69" s="40">
        <v>0</v>
      </c>
      <c r="J69" s="56">
        <v>0</v>
      </c>
      <c r="K69" s="40">
        <v>0</v>
      </c>
      <c r="L69" s="40">
        <v>0</v>
      </c>
      <c r="M69" s="40">
        <v>0</v>
      </c>
      <c r="N69" s="56">
        <v>0</v>
      </c>
      <c r="O69" s="56">
        <v>0</v>
      </c>
      <c r="P69" s="42">
        <v>32041.4</v>
      </c>
    </row>
    <row r="70" spans="1:16" ht="12.75">
      <c r="A70" s="39">
        <v>40</v>
      </c>
      <c r="B70" s="293" t="s">
        <v>165</v>
      </c>
      <c r="C70" s="56">
        <v>0</v>
      </c>
      <c r="D70" s="56">
        <v>-16184.9</v>
      </c>
      <c r="E70" s="56">
        <v>16184.9</v>
      </c>
      <c r="F70" s="56">
        <v>0</v>
      </c>
      <c r="G70" s="40">
        <v>0</v>
      </c>
      <c r="H70" s="40">
        <v>0</v>
      </c>
      <c r="I70" s="40">
        <v>0</v>
      </c>
      <c r="J70" s="56">
        <v>0</v>
      </c>
      <c r="K70" s="40">
        <v>0</v>
      </c>
      <c r="L70" s="40">
        <v>0</v>
      </c>
      <c r="M70" s="40">
        <v>0</v>
      </c>
      <c r="N70" s="56">
        <v>0</v>
      </c>
      <c r="O70" s="56">
        <v>0</v>
      </c>
      <c r="P70" s="40">
        <v>0</v>
      </c>
    </row>
    <row r="71" spans="1:16" ht="12.75">
      <c r="A71" s="39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56"/>
      <c r="O71" s="40"/>
      <c r="P71" s="40"/>
    </row>
    <row r="72" spans="1:16" s="7" customFormat="1" ht="29.25" customHeight="1" thickBot="1">
      <c r="A72" s="68"/>
      <c r="B72" s="290" t="s">
        <v>115</v>
      </c>
      <c r="C72" s="57">
        <v>926674.14988</v>
      </c>
      <c r="D72" s="57">
        <v>333423.09394166374</v>
      </c>
      <c r="E72" s="57">
        <v>0</v>
      </c>
      <c r="F72" s="57">
        <v>1260097.2329233976</v>
      </c>
      <c r="G72" s="57">
        <v>9058.877606589998</v>
      </c>
      <c r="H72" s="57">
        <v>39297.30015630807</v>
      </c>
      <c r="I72" s="57">
        <v>6227.2165</v>
      </c>
      <c r="J72" s="57">
        <v>-5062.2916</v>
      </c>
      <c r="K72" s="57">
        <v>0</v>
      </c>
      <c r="L72" s="57">
        <v>0</v>
      </c>
      <c r="M72" s="57">
        <v>0</v>
      </c>
      <c r="N72" s="57">
        <v>0</v>
      </c>
      <c r="O72" s="57">
        <v>13010.900298052713</v>
      </c>
      <c r="P72" s="57">
        <v>1322629.21869904</v>
      </c>
    </row>
    <row r="75" ht="12">
      <c r="B75" s="97"/>
    </row>
    <row r="77" ht="12">
      <c r="B77" s="291"/>
    </row>
    <row r="78" ht="12">
      <c r="B78" s="293"/>
    </row>
  </sheetData>
  <sheetProtection/>
  <mergeCells count="2">
    <mergeCell ref="K4:N4"/>
    <mergeCell ref="K46:N46"/>
  </mergeCells>
  <printOptions/>
  <pageMargins left="0.7874015748031497" right="0.7874015748031497" top="0.984251968503937" bottom="0.984251968503937" header="0.5118110236220472" footer="0.7874015748031497"/>
  <pageSetup firstPageNumber="9" useFirstPageNumber="1" horizontalDpi="300" verticalDpi="300" orientation="portrait" pageOrder="overThenDown" paperSize="9" scale="78" r:id="rId1"/>
  <headerFooter alignWithMargins="0">
    <oddFooter>&amp;C&amp;"Times New Roman Cyr,обычный"&amp;9&amp;P</oddFooter>
  </headerFooter>
  <rowBreaks count="1" manualBreakCount="1">
    <brk id="43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view="pageBreakPreview" zoomScale="55" zoomScaleSheetLayoutView="55" zoomScalePageLayoutView="0" workbookViewId="0" topLeftCell="B3">
      <selection activeCell="B3" sqref="B3"/>
    </sheetView>
  </sheetViews>
  <sheetFormatPr defaultColWidth="9.00390625" defaultRowHeight="12.75"/>
  <cols>
    <col min="1" max="1" width="3.875" style="162" customWidth="1"/>
    <col min="2" max="2" width="38.25390625" style="162" customWidth="1"/>
    <col min="3" max="3" width="11.875" style="162" customWidth="1"/>
    <col min="4" max="4" width="11.625" style="162" customWidth="1"/>
    <col min="5" max="5" width="14.875" style="162" customWidth="1"/>
    <col min="6" max="6" width="12.25390625" style="162" customWidth="1"/>
    <col min="7" max="7" width="14.125" style="162" customWidth="1"/>
    <col min="8" max="8" width="14.25390625" style="162" customWidth="1"/>
    <col min="9" max="9" width="11.625" style="162" customWidth="1"/>
    <col min="10" max="10" width="16.00390625" style="162" customWidth="1"/>
    <col min="11" max="11" width="15.625" style="162" customWidth="1"/>
    <col min="12" max="12" width="15.875" style="162" customWidth="1"/>
    <col min="13" max="13" width="14.75390625" style="162" customWidth="1"/>
    <col min="14" max="14" width="14.25390625" style="162" customWidth="1"/>
    <col min="15" max="15" width="3.375" style="156" customWidth="1"/>
    <col min="16" max="16" width="38.25390625" style="156" customWidth="1"/>
    <col min="17" max="17" width="14.00390625" style="162" customWidth="1"/>
    <col min="18" max="19" width="12.75390625" style="162" customWidth="1"/>
    <col min="20" max="21" width="14.25390625" style="162" customWidth="1"/>
    <col min="22" max="22" width="11.00390625" style="162" customWidth="1"/>
    <col min="23" max="23" width="12.375" style="162" customWidth="1"/>
    <col min="24" max="24" width="14.375" style="162" customWidth="1"/>
    <col min="25" max="25" width="12.875" style="162" customWidth="1"/>
    <col min="26" max="26" width="11.625" style="162" customWidth="1"/>
    <col min="27" max="27" width="13.875" style="162" customWidth="1"/>
    <col min="28" max="28" width="12.875" style="162" customWidth="1"/>
    <col min="29" max="29" width="2.875" style="156" customWidth="1"/>
    <col min="30" max="30" width="38.125" style="156" customWidth="1"/>
    <col min="31" max="31" width="11.375" style="162" customWidth="1"/>
    <col min="32" max="32" width="13.25390625" style="162" customWidth="1"/>
    <col min="33" max="33" width="11.25390625" style="162" customWidth="1"/>
    <col min="34" max="34" width="13.25390625" style="162" customWidth="1"/>
    <col min="35" max="35" width="17.75390625" style="202" customWidth="1"/>
    <col min="36" max="36" width="10.75390625" style="202" bestFit="1" customWidth="1"/>
    <col min="37" max="37" width="13.875" style="162" customWidth="1"/>
    <col min="38" max="38" width="14.875" style="162" customWidth="1"/>
    <col min="39" max="39" width="16.00390625" style="162" bestFit="1" customWidth="1"/>
    <col min="40" max="40" width="11.875" style="162" customWidth="1"/>
    <col min="41" max="41" width="10.625" style="162" customWidth="1"/>
    <col min="42" max="42" width="11.375" style="162" customWidth="1"/>
    <col min="43" max="43" width="11.00390625" style="162" customWidth="1"/>
    <col min="44" max="44" width="11.125" style="162" customWidth="1"/>
    <col min="45" max="45" width="2.875" style="156" customWidth="1"/>
    <col min="46" max="46" width="43.875" style="156" customWidth="1"/>
    <col min="47" max="47" width="13.125" style="156" customWidth="1"/>
    <col min="48" max="48" width="13.375" style="162" customWidth="1"/>
    <col min="49" max="49" width="13.875" style="162" customWidth="1"/>
    <col min="50" max="50" width="13.75390625" style="162" customWidth="1"/>
    <col min="51" max="51" width="12.75390625" style="162" customWidth="1"/>
    <col min="52" max="52" width="16.375" style="162" customWidth="1"/>
    <col min="53" max="53" width="16.00390625" style="162" customWidth="1"/>
    <col min="54" max="54" width="13.375" style="162" customWidth="1"/>
    <col min="55" max="55" width="11.625" style="162" customWidth="1"/>
    <col min="56" max="56" width="13.125" style="178" customWidth="1"/>
    <col min="57" max="57" width="14.875" style="162" customWidth="1"/>
    <col min="58" max="16384" width="9.125" style="117" customWidth="1"/>
  </cols>
  <sheetData>
    <row r="1" spans="1:56" s="109" customFormat="1" ht="18" customHeight="1">
      <c r="A1" s="108" t="s">
        <v>76</v>
      </c>
      <c r="O1" s="113" t="s">
        <v>38</v>
      </c>
      <c r="P1" s="114"/>
      <c r="Q1" s="108"/>
      <c r="AC1" s="113" t="s">
        <v>38</v>
      </c>
      <c r="AD1" s="114"/>
      <c r="AG1" s="108"/>
      <c r="AS1" s="113" t="s">
        <v>38</v>
      </c>
      <c r="AT1" s="114"/>
      <c r="AU1" s="114"/>
      <c r="AX1" s="108"/>
      <c r="BD1" s="179"/>
    </row>
    <row r="2" spans="1:56" s="109" customFormat="1" ht="18" customHeight="1">
      <c r="A2" s="110" t="s">
        <v>3</v>
      </c>
      <c r="B2" s="111" t="s">
        <v>200</v>
      </c>
      <c r="O2" s="113"/>
      <c r="P2" s="116" t="s">
        <v>6</v>
      </c>
      <c r="Q2" s="180"/>
      <c r="R2" s="112"/>
      <c r="AC2" s="113"/>
      <c r="AD2" s="116" t="s">
        <v>6</v>
      </c>
      <c r="AG2" s="180"/>
      <c r="AH2" s="112"/>
      <c r="AS2" s="113"/>
      <c r="AT2" s="116" t="s">
        <v>6</v>
      </c>
      <c r="AU2" s="116"/>
      <c r="AX2" s="180"/>
      <c r="AY2" s="112"/>
      <c r="BD2" s="179"/>
    </row>
    <row r="3" spans="2:57" s="109" customFormat="1" ht="15" thickBot="1">
      <c r="B3" s="112" t="s">
        <v>11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  <c r="P3" s="182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2"/>
      <c r="AD3" s="183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4"/>
      <c r="AT3" s="183"/>
      <c r="AU3" s="185"/>
      <c r="AV3" s="182"/>
      <c r="AW3" s="182"/>
      <c r="AX3" s="182"/>
      <c r="AY3" s="186"/>
      <c r="AZ3" s="182"/>
      <c r="BA3" s="182"/>
      <c r="BB3" s="182"/>
      <c r="BC3" s="182"/>
      <c r="BD3" s="187"/>
      <c r="BE3" s="182"/>
    </row>
    <row r="4" spans="1:57" s="99" customFormat="1" ht="12.75" customHeight="1">
      <c r="A4" s="127"/>
      <c r="B4" s="128"/>
      <c r="C4" s="99" t="s">
        <v>39</v>
      </c>
      <c r="D4" s="99" t="s">
        <v>67</v>
      </c>
      <c r="E4" s="99" t="s">
        <v>41</v>
      </c>
      <c r="F4" s="103" t="s">
        <v>42</v>
      </c>
      <c r="G4" s="99" t="s">
        <v>117</v>
      </c>
      <c r="H4" s="99" t="s">
        <v>43</v>
      </c>
      <c r="I4" s="99" t="s">
        <v>44</v>
      </c>
      <c r="J4" s="99" t="s">
        <v>45</v>
      </c>
      <c r="K4" s="99" t="s">
        <v>46</v>
      </c>
      <c r="L4" s="100" t="s">
        <v>47</v>
      </c>
      <c r="M4" s="99" t="s">
        <v>118</v>
      </c>
      <c r="N4" s="99" t="s">
        <v>48</v>
      </c>
      <c r="O4" s="188"/>
      <c r="P4" s="189"/>
      <c r="Q4" s="99" t="s">
        <v>49</v>
      </c>
      <c r="R4" s="99" t="s">
        <v>50</v>
      </c>
      <c r="S4" s="99" t="s">
        <v>49</v>
      </c>
      <c r="T4" s="99" t="s">
        <v>51</v>
      </c>
      <c r="U4" s="99" t="s">
        <v>52</v>
      </c>
      <c r="V4" s="100" t="s">
        <v>18</v>
      </c>
      <c r="W4" s="100" t="s">
        <v>121</v>
      </c>
      <c r="X4" s="99" t="s">
        <v>122</v>
      </c>
      <c r="Y4" s="99" t="s">
        <v>124</v>
      </c>
      <c r="Z4" s="99" t="s">
        <v>53</v>
      </c>
      <c r="AA4" s="99" t="s">
        <v>54</v>
      </c>
      <c r="AB4" s="99" t="s">
        <v>56</v>
      </c>
      <c r="AC4" s="188"/>
      <c r="AD4" s="189"/>
      <c r="AE4" s="99" t="s">
        <v>20</v>
      </c>
      <c r="AF4" s="99" t="s">
        <v>186</v>
      </c>
      <c r="AG4" s="100" t="s">
        <v>57</v>
      </c>
      <c r="AH4" s="99" t="s">
        <v>58</v>
      </c>
      <c r="AI4" s="99" t="s">
        <v>59</v>
      </c>
      <c r="AJ4" s="102" t="s">
        <v>60</v>
      </c>
      <c r="AK4" s="99" t="s">
        <v>49</v>
      </c>
      <c r="AL4" s="99" t="s">
        <v>62</v>
      </c>
      <c r="AM4" s="99" t="s">
        <v>63</v>
      </c>
      <c r="AN4" s="294" t="s">
        <v>141</v>
      </c>
      <c r="AO4" s="103" t="s">
        <v>64</v>
      </c>
      <c r="AP4" s="103" t="s">
        <v>66</v>
      </c>
      <c r="AQ4" s="103" t="s">
        <v>92</v>
      </c>
      <c r="AR4" s="104" t="s">
        <v>67</v>
      </c>
      <c r="AS4" s="188"/>
      <c r="AT4" s="189"/>
      <c r="AU4" s="105" t="s">
        <v>130</v>
      </c>
      <c r="AV4" s="103" t="s">
        <v>131</v>
      </c>
      <c r="AW4" s="103" t="s">
        <v>69</v>
      </c>
      <c r="AX4" s="103" t="s">
        <v>70</v>
      </c>
      <c r="AY4" s="103" t="s">
        <v>71</v>
      </c>
      <c r="AZ4" s="103" t="s">
        <v>72</v>
      </c>
      <c r="BA4" s="103" t="s">
        <v>73</v>
      </c>
      <c r="BB4" s="103" t="s">
        <v>132</v>
      </c>
      <c r="BC4" s="103" t="s">
        <v>1</v>
      </c>
      <c r="BD4" s="103" t="s">
        <v>68</v>
      </c>
      <c r="BE4" s="103" t="s">
        <v>74</v>
      </c>
    </row>
    <row r="5" spans="2:57" s="101" customFormat="1" ht="105" customHeight="1" thickBot="1">
      <c r="B5" s="132" t="s">
        <v>37</v>
      </c>
      <c r="C5" s="98" t="s">
        <v>40</v>
      </c>
      <c r="D5" s="98" t="s">
        <v>116</v>
      </c>
      <c r="E5" s="98" t="s">
        <v>127</v>
      </c>
      <c r="F5" s="98" t="s">
        <v>129</v>
      </c>
      <c r="G5" s="98" t="s">
        <v>128</v>
      </c>
      <c r="H5" s="98" t="s">
        <v>173</v>
      </c>
      <c r="I5" s="98" t="s">
        <v>174</v>
      </c>
      <c r="J5" s="98" t="s">
        <v>175</v>
      </c>
      <c r="K5" s="98" t="s">
        <v>176</v>
      </c>
      <c r="L5" s="98" t="s">
        <v>177</v>
      </c>
      <c r="M5" s="98" t="s">
        <v>178</v>
      </c>
      <c r="N5" s="98" t="s">
        <v>179</v>
      </c>
      <c r="O5" s="133"/>
      <c r="P5" s="132" t="s">
        <v>37</v>
      </c>
      <c r="Q5" s="98" t="s">
        <v>180</v>
      </c>
      <c r="R5" s="98" t="s">
        <v>181</v>
      </c>
      <c r="S5" s="98" t="s">
        <v>182</v>
      </c>
      <c r="T5" s="98" t="s">
        <v>119</v>
      </c>
      <c r="U5" s="98" t="s">
        <v>120</v>
      </c>
      <c r="W5" s="98" t="s">
        <v>183</v>
      </c>
      <c r="X5" s="98" t="s">
        <v>123</v>
      </c>
      <c r="Y5" s="98" t="s">
        <v>125</v>
      </c>
      <c r="Z5" s="98" t="s">
        <v>184</v>
      </c>
      <c r="AA5" s="98" t="s">
        <v>55</v>
      </c>
      <c r="AB5" s="98" t="s">
        <v>185</v>
      </c>
      <c r="AC5" s="133"/>
      <c r="AD5" s="132" t="s">
        <v>37</v>
      </c>
      <c r="AF5" s="98" t="s">
        <v>187</v>
      </c>
      <c r="AG5" s="98" t="s">
        <v>126</v>
      </c>
      <c r="AH5" s="98" t="s">
        <v>188</v>
      </c>
      <c r="AI5" s="98" t="s">
        <v>189</v>
      </c>
      <c r="AJ5" s="98" t="s">
        <v>190</v>
      </c>
      <c r="AK5" s="98" t="s">
        <v>61</v>
      </c>
      <c r="AL5" s="98" t="s">
        <v>191</v>
      </c>
      <c r="AM5" s="98" t="s">
        <v>192</v>
      </c>
      <c r="AN5" s="98"/>
      <c r="AO5" s="98" t="s">
        <v>65</v>
      </c>
      <c r="AP5" s="98" t="s">
        <v>193</v>
      </c>
      <c r="AQ5" s="98" t="s">
        <v>194</v>
      </c>
      <c r="AR5" s="98" t="s">
        <v>195</v>
      </c>
      <c r="AS5" s="133"/>
      <c r="AT5" s="132" t="s">
        <v>37</v>
      </c>
      <c r="AU5" s="98" t="s">
        <v>166</v>
      </c>
      <c r="AV5" s="98" t="s">
        <v>167</v>
      </c>
      <c r="AW5" s="98" t="s">
        <v>168</v>
      </c>
      <c r="AX5" s="98" t="s">
        <v>169</v>
      </c>
      <c r="AY5" s="98" t="s">
        <v>170</v>
      </c>
      <c r="AZ5" s="98" t="s">
        <v>171</v>
      </c>
      <c r="BA5" s="98" t="s">
        <v>172</v>
      </c>
      <c r="BB5" s="98" t="s">
        <v>134</v>
      </c>
      <c r="BC5" s="98"/>
      <c r="BD5" s="98" t="s">
        <v>133</v>
      </c>
      <c r="BE5" s="98" t="s">
        <v>75</v>
      </c>
    </row>
    <row r="6" spans="2:57" s="190" customFormat="1" ht="12" customHeight="1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8"/>
      <c r="M6" s="138"/>
      <c r="N6" s="138"/>
      <c r="O6" s="191"/>
      <c r="P6" s="135"/>
      <c r="Q6" s="138"/>
      <c r="R6" s="138"/>
      <c r="S6" s="138"/>
      <c r="T6" s="138"/>
      <c r="U6" s="138"/>
      <c r="V6" s="138"/>
      <c r="W6" s="139"/>
      <c r="X6" s="139"/>
      <c r="Y6" s="139"/>
      <c r="Z6" s="139"/>
      <c r="AA6" s="139"/>
      <c r="AB6" s="139"/>
      <c r="AC6" s="191"/>
      <c r="AD6" s="135"/>
      <c r="AE6" s="139"/>
      <c r="AF6" s="139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91"/>
      <c r="AT6" s="135"/>
      <c r="AU6" s="137"/>
      <c r="AV6" s="138"/>
      <c r="AW6" s="138"/>
      <c r="AX6" s="138"/>
      <c r="AY6" s="138"/>
      <c r="AZ6" s="138"/>
      <c r="BA6" s="138"/>
      <c r="BB6" s="138"/>
      <c r="BC6" s="138"/>
      <c r="BD6" s="99"/>
      <c r="BE6" s="192"/>
    </row>
    <row r="7" spans="1:57" s="194" customFormat="1" ht="24.75" customHeight="1">
      <c r="A7" s="140">
        <v>1</v>
      </c>
      <c r="B7" s="94" t="s">
        <v>17</v>
      </c>
      <c r="C7" s="143">
        <v>104500.517</v>
      </c>
      <c r="D7" s="143">
        <v>4.112</v>
      </c>
      <c r="E7" s="143">
        <v>10291.343</v>
      </c>
      <c r="F7" s="143">
        <v>1461.543</v>
      </c>
      <c r="G7" s="143">
        <v>0.021</v>
      </c>
      <c r="H7" s="143">
        <v>0.149</v>
      </c>
      <c r="I7" s="143">
        <v>0</v>
      </c>
      <c r="J7" s="143">
        <v>3.777</v>
      </c>
      <c r="K7" s="143">
        <v>7.827</v>
      </c>
      <c r="L7" s="143">
        <v>0.275</v>
      </c>
      <c r="M7" s="143">
        <v>0</v>
      </c>
      <c r="N7" s="143">
        <v>0.012</v>
      </c>
      <c r="O7" s="140">
        <v>1</v>
      </c>
      <c r="P7" s="94" t="s">
        <v>17</v>
      </c>
      <c r="Q7" s="143">
        <v>0.159</v>
      </c>
      <c r="R7" s="143">
        <v>0.026</v>
      </c>
      <c r="S7" s="143">
        <v>0.042</v>
      </c>
      <c r="T7" s="143">
        <v>0.227</v>
      </c>
      <c r="U7" s="143">
        <v>0.069</v>
      </c>
      <c r="V7" s="143">
        <v>30.857</v>
      </c>
      <c r="W7" s="143">
        <v>1.855</v>
      </c>
      <c r="X7" s="143">
        <v>2.251</v>
      </c>
      <c r="Y7" s="143">
        <v>102.551</v>
      </c>
      <c r="Z7" s="143">
        <v>1.9009999999999998</v>
      </c>
      <c r="AA7" s="143">
        <v>852.245</v>
      </c>
      <c r="AB7" s="143">
        <v>0.045</v>
      </c>
      <c r="AC7" s="140">
        <v>1</v>
      </c>
      <c r="AD7" s="94" t="s">
        <v>17</v>
      </c>
      <c r="AE7" s="143">
        <v>0.857</v>
      </c>
      <c r="AF7" s="143">
        <v>0.039</v>
      </c>
      <c r="AG7" s="143">
        <v>0</v>
      </c>
      <c r="AH7" s="143">
        <v>5.653</v>
      </c>
      <c r="AI7" s="143">
        <v>4.468</v>
      </c>
      <c r="AJ7" s="143">
        <v>0.008</v>
      </c>
      <c r="AK7" s="143">
        <v>1.248</v>
      </c>
      <c r="AL7" s="143">
        <v>6.8229999999999995</v>
      </c>
      <c r="AM7" s="143">
        <v>1557.902</v>
      </c>
      <c r="AN7" s="143">
        <v>220.73</v>
      </c>
      <c r="AO7" s="143">
        <v>82.065</v>
      </c>
      <c r="AP7" s="143">
        <v>12.98</v>
      </c>
      <c r="AQ7" s="143">
        <v>13.187000000000001</v>
      </c>
      <c r="AR7" s="143">
        <v>87.381</v>
      </c>
      <c r="AS7" s="193">
        <v>1</v>
      </c>
      <c r="AT7" s="94" t="s">
        <v>17</v>
      </c>
      <c r="AU7" s="144">
        <v>119255.14500000003</v>
      </c>
      <c r="AV7" s="143">
        <v>82019.32099999998</v>
      </c>
      <c r="AW7" s="143">
        <v>0</v>
      </c>
      <c r="AX7" s="143">
        <v>0</v>
      </c>
      <c r="AY7" s="145">
        <v>82019.32099999998</v>
      </c>
      <c r="AZ7" s="143">
        <v>24777.855</v>
      </c>
      <c r="BA7" s="143">
        <v>1511.739</v>
      </c>
      <c r="BB7" s="145">
        <v>26289.594</v>
      </c>
      <c r="BC7" s="143">
        <v>9760.703</v>
      </c>
      <c r="BD7" s="144">
        <v>227564.06000000003</v>
      </c>
      <c r="BE7" s="144">
        <v>237324.76300000004</v>
      </c>
    </row>
    <row r="8" spans="1:57" s="194" customFormat="1" ht="12.75" customHeight="1">
      <c r="A8" s="140">
        <v>2</v>
      </c>
      <c r="B8" s="94" t="s">
        <v>107</v>
      </c>
      <c r="C8" s="143">
        <v>41.368</v>
      </c>
      <c r="D8" s="143">
        <v>299.888</v>
      </c>
      <c r="E8" s="143">
        <v>76.372</v>
      </c>
      <c r="F8" s="143">
        <v>1.187</v>
      </c>
      <c r="G8" s="143">
        <v>0</v>
      </c>
      <c r="H8" s="143">
        <v>1187.281</v>
      </c>
      <c r="I8" s="143">
        <v>17.798</v>
      </c>
      <c r="J8" s="143">
        <v>0</v>
      </c>
      <c r="K8" s="143">
        <v>774.0600000000001</v>
      </c>
      <c r="L8" s="143">
        <v>2089.762</v>
      </c>
      <c r="M8" s="143">
        <v>0</v>
      </c>
      <c r="N8" s="143">
        <v>0</v>
      </c>
      <c r="O8" s="140">
        <v>2</v>
      </c>
      <c r="P8" s="94" t="s">
        <v>107</v>
      </c>
      <c r="Q8" s="143">
        <v>0.146</v>
      </c>
      <c r="R8" s="143">
        <v>0</v>
      </c>
      <c r="S8" s="143">
        <v>0.028</v>
      </c>
      <c r="T8" s="143">
        <v>1724.286</v>
      </c>
      <c r="U8" s="143">
        <v>0.128</v>
      </c>
      <c r="V8" s="143">
        <v>573.356</v>
      </c>
      <c r="W8" s="143">
        <v>0</v>
      </c>
      <c r="X8" s="143">
        <v>0.051</v>
      </c>
      <c r="Y8" s="143">
        <v>20.272</v>
      </c>
      <c r="Z8" s="143">
        <v>22.490000000000002</v>
      </c>
      <c r="AA8" s="143">
        <v>0</v>
      </c>
      <c r="AB8" s="143">
        <v>0.064</v>
      </c>
      <c r="AC8" s="140">
        <v>2</v>
      </c>
      <c r="AD8" s="94" t="s">
        <v>107</v>
      </c>
      <c r="AE8" s="143">
        <v>0.087</v>
      </c>
      <c r="AF8" s="143">
        <v>0</v>
      </c>
      <c r="AG8" s="143">
        <v>0</v>
      </c>
      <c r="AH8" s="143">
        <v>2.089</v>
      </c>
      <c r="AI8" s="143">
        <v>11.487</v>
      </c>
      <c r="AJ8" s="143">
        <v>0</v>
      </c>
      <c r="AK8" s="143">
        <v>0</v>
      </c>
      <c r="AL8" s="143">
        <v>0.346</v>
      </c>
      <c r="AM8" s="143">
        <v>98.605</v>
      </c>
      <c r="AN8" s="143">
        <v>297.527</v>
      </c>
      <c r="AO8" s="143">
        <v>3.769</v>
      </c>
      <c r="AP8" s="143">
        <v>10.527</v>
      </c>
      <c r="AQ8" s="143">
        <v>3.581</v>
      </c>
      <c r="AR8" s="143">
        <v>2.15</v>
      </c>
      <c r="AS8" s="193">
        <v>2</v>
      </c>
      <c r="AT8" s="94" t="s">
        <v>107</v>
      </c>
      <c r="AU8" s="144">
        <v>7258.705</v>
      </c>
      <c r="AV8" s="143">
        <v>1312.949</v>
      </c>
      <c r="AW8" s="143">
        <v>0</v>
      </c>
      <c r="AX8" s="143">
        <v>0</v>
      </c>
      <c r="AY8" s="145">
        <v>1312.949</v>
      </c>
      <c r="AZ8" s="143">
        <v>0</v>
      </c>
      <c r="BA8" s="143">
        <v>588.349</v>
      </c>
      <c r="BB8" s="145">
        <v>588.349</v>
      </c>
      <c r="BC8" s="143">
        <v>6131.542</v>
      </c>
      <c r="BD8" s="144">
        <v>9160.003</v>
      </c>
      <c r="BE8" s="144">
        <v>15291.545000000002</v>
      </c>
    </row>
    <row r="9" spans="1:57" s="194" customFormat="1" ht="25.5" customHeight="1">
      <c r="A9" s="140">
        <v>3</v>
      </c>
      <c r="B9" s="93" t="s">
        <v>108</v>
      </c>
      <c r="C9" s="143">
        <v>3370.435</v>
      </c>
      <c r="D9" s="143">
        <v>99.537</v>
      </c>
      <c r="E9" s="143">
        <v>4332.112</v>
      </c>
      <c r="F9" s="143">
        <v>36.572</v>
      </c>
      <c r="G9" s="143">
        <v>1.88</v>
      </c>
      <c r="H9" s="143">
        <v>1.831</v>
      </c>
      <c r="I9" s="143">
        <v>18.156</v>
      </c>
      <c r="J9" s="143">
        <v>61.776</v>
      </c>
      <c r="K9" s="143">
        <v>4.208</v>
      </c>
      <c r="L9" s="143">
        <v>2.471</v>
      </c>
      <c r="M9" s="143">
        <v>0.03</v>
      </c>
      <c r="N9" s="143">
        <v>6.952</v>
      </c>
      <c r="O9" s="140">
        <v>3</v>
      </c>
      <c r="P9" s="93" t="s">
        <v>108</v>
      </c>
      <c r="Q9" s="143">
        <v>0.025</v>
      </c>
      <c r="R9" s="143">
        <v>0.528</v>
      </c>
      <c r="S9" s="143">
        <v>1.307</v>
      </c>
      <c r="T9" s="143">
        <v>16.659</v>
      </c>
      <c r="U9" s="143">
        <v>0.118</v>
      </c>
      <c r="V9" s="143">
        <v>272.277</v>
      </c>
      <c r="W9" s="143">
        <v>20.589</v>
      </c>
      <c r="X9" s="143">
        <v>353.029</v>
      </c>
      <c r="Y9" s="143">
        <v>966.986</v>
      </c>
      <c r="Z9" s="143">
        <v>551.904</v>
      </c>
      <c r="AA9" s="143">
        <v>4199.834</v>
      </c>
      <c r="AB9" s="143">
        <v>0.757</v>
      </c>
      <c r="AC9" s="140">
        <v>3</v>
      </c>
      <c r="AD9" s="93" t="s">
        <v>108</v>
      </c>
      <c r="AE9" s="143">
        <v>6.551</v>
      </c>
      <c r="AF9" s="143">
        <v>1.261</v>
      </c>
      <c r="AG9" s="143">
        <v>91.38399999999999</v>
      </c>
      <c r="AH9" s="143">
        <v>40.173</v>
      </c>
      <c r="AI9" s="143">
        <v>86.88000000000001</v>
      </c>
      <c r="AJ9" s="143">
        <v>0.221</v>
      </c>
      <c r="AK9" s="143">
        <v>17.836</v>
      </c>
      <c r="AL9" s="143">
        <v>109.02000000000001</v>
      </c>
      <c r="AM9" s="143">
        <v>3034.639</v>
      </c>
      <c r="AN9" s="143">
        <v>2661.469</v>
      </c>
      <c r="AO9" s="143">
        <v>1160.645</v>
      </c>
      <c r="AP9" s="143">
        <v>129.572</v>
      </c>
      <c r="AQ9" s="143">
        <v>71.46300000000001</v>
      </c>
      <c r="AR9" s="143">
        <v>41.543</v>
      </c>
      <c r="AS9" s="193">
        <v>3</v>
      </c>
      <c r="AT9" s="93" t="s">
        <v>108</v>
      </c>
      <c r="AU9" s="144">
        <v>21772.63</v>
      </c>
      <c r="AV9" s="143">
        <v>77973.548</v>
      </c>
      <c r="AW9" s="143">
        <v>0</v>
      </c>
      <c r="AX9" s="143">
        <v>14.954</v>
      </c>
      <c r="AY9" s="145">
        <v>77988.502</v>
      </c>
      <c r="AZ9" s="143">
        <v>0</v>
      </c>
      <c r="BA9" s="143">
        <v>1065.091</v>
      </c>
      <c r="BB9" s="145">
        <v>1065.091</v>
      </c>
      <c r="BC9" s="143">
        <v>6309.367</v>
      </c>
      <c r="BD9" s="144">
        <v>100826.223</v>
      </c>
      <c r="BE9" s="144">
        <v>107135.59</v>
      </c>
    </row>
    <row r="10" spans="1:57" s="194" customFormat="1" ht="35.25" customHeight="1">
      <c r="A10" s="140">
        <v>4</v>
      </c>
      <c r="B10" s="93" t="s">
        <v>109</v>
      </c>
      <c r="C10" s="143">
        <v>805.588</v>
      </c>
      <c r="D10" s="143">
        <v>30.62</v>
      </c>
      <c r="E10" s="143">
        <v>287.277</v>
      </c>
      <c r="F10" s="143">
        <v>2038.009</v>
      </c>
      <c r="G10" s="143">
        <v>17.09</v>
      </c>
      <c r="H10" s="143">
        <v>10.328</v>
      </c>
      <c r="I10" s="143">
        <v>13.288</v>
      </c>
      <c r="J10" s="143">
        <v>13.163</v>
      </c>
      <c r="K10" s="143">
        <v>64.563</v>
      </c>
      <c r="L10" s="143">
        <v>23.317</v>
      </c>
      <c r="M10" s="143">
        <v>1.682</v>
      </c>
      <c r="N10" s="143">
        <v>10.621</v>
      </c>
      <c r="O10" s="140">
        <v>4</v>
      </c>
      <c r="P10" s="93" t="s">
        <v>109</v>
      </c>
      <c r="Q10" s="143">
        <v>0.747</v>
      </c>
      <c r="R10" s="143">
        <v>4.595</v>
      </c>
      <c r="S10" s="143">
        <v>52.295</v>
      </c>
      <c r="T10" s="143">
        <v>19.604</v>
      </c>
      <c r="U10" s="143">
        <v>24.227</v>
      </c>
      <c r="V10" s="143">
        <v>2586.149</v>
      </c>
      <c r="W10" s="143">
        <v>412.424</v>
      </c>
      <c r="X10" s="143">
        <v>38.344</v>
      </c>
      <c r="Y10" s="143">
        <v>1410.918</v>
      </c>
      <c r="Z10" s="143">
        <v>403.56899999999996</v>
      </c>
      <c r="AA10" s="143">
        <v>946.406</v>
      </c>
      <c r="AB10" s="143">
        <v>11.481</v>
      </c>
      <c r="AC10" s="140">
        <v>4</v>
      </c>
      <c r="AD10" s="93" t="s">
        <v>109</v>
      </c>
      <c r="AE10" s="143">
        <v>9.362</v>
      </c>
      <c r="AF10" s="143">
        <v>29.48</v>
      </c>
      <c r="AG10" s="143">
        <v>4.587000000000001</v>
      </c>
      <c r="AH10" s="143">
        <v>122.818</v>
      </c>
      <c r="AI10" s="143">
        <v>16.407</v>
      </c>
      <c r="AJ10" s="143">
        <v>6.998</v>
      </c>
      <c r="AK10" s="143">
        <v>10.16</v>
      </c>
      <c r="AL10" s="143">
        <v>118.68199999999999</v>
      </c>
      <c r="AM10" s="143">
        <v>917.587</v>
      </c>
      <c r="AN10" s="143">
        <v>433.97</v>
      </c>
      <c r="AO10" s="143">
        <v>141.405</v>
      </c>
      <c r="AP10" s="143">
        <v>17.986</v>
      </c>
      <c r="AQ10" s="143">
        <v>311.317</v>
      </c>
      <c r="AR10" s="143">
        <v>500.916</v>
      </c>
      <c r="AS10" s="193">
        <v>4</v>
      </c>
      <c r="AT10" s="93" t="s">
        <v>109</v>
      </c>
      <c r="AU10" s="144">
        <v>11867.979999999994</v>
      </c>
      <c r="AV10" s="143">
        <v>51693.99800000001</v>
      </c>
      <c r="AW10" s="143">
        <v>0</v>
      </c>
      <c r="AX10" s="143">
        <v>32.753</v>
      </c>
      <c r="AY10" s="145">
        <v>51726.751000000004</v>
      </c>
      <c r="AZ10" s="143">
        <v>0</v>
      </c>
      <c r="BA10" s="143">
        <v>238.939</v>
      </c>
      <c r="BB10" s="145">
        <v>238.939</v>
      </c>
      <c r="BC10" s="143">
        <v>10907.082</v>
      </c>
      <c r="BD10" s="144">
        <v>63833.67</v>
      </c>
      <c r="BE10" s="144">
        <v>74740.752</v>
      </c>
    </row>
    <row r="11" spans="1:57" s="194" customFormat="1" ht="30" customHeight="1">
      <c r="A11" s="140">
        <v>5</v>
      </c>
      <c r="B11" s="94" t="s">
        <v>138</v>
      </c>
      <c r="C11" s="143">
        <v>116.388</v>
      </c>
      <c r="D11" s="143">
        <v>371.291</v>
      </c>
      <c r="E11" s="143">
        <v>394.503</v>
      </c>
      <c r="F11" s="143">
        <v>89.948</v>
      </c>
      <c r="G11" s="143">
        <v>936.7750000000001</v>
      </c>
      <c r="H11" s="143">
        <v>0.433</v>
      </c>
      <c r="I11" s="143">
        <v>41.362</v>
      </c>
      <c r="J11" s="143">
        <v>6.573</v>
      </c>
      <c r="K11" s="143">
        <v>101.066</v>
      </c>
      <c r="L11" s="143">
        <v>80.352</v>
      </c>
      <c r="M11" s="143">
        <v>0.146</v>
      </c>
      <c r="N11" s="143">
        <v>60.796</v>
      </c>
      <c r="O11" s="140">
        <v>5</v>
      </c>
      <c r="P11" s="94" t="s">
        <v>138</v>
      </c>
      <c r="Q11" s="143">
        <v>2.346</v>
      </c>
      <c r="R11" s="143">
        <v>17.235</v>
      </c>
      <c r="S11" s="143">
        <v>201.179</v>
      </c>
      <c r="T11" s="143">
        <v>42.553</v>
      </c>
      <c r="U11" s="143">
        <v>7.343</v>
      </c>
      <c r="V11" s="143">
        <v>4416.81</v>
      </c>
      <c r="W11" s="143">
        <v>24.539</v>
      </c>
      <c r="X11" s="143">
        <v>51.374</v>
      </c>
      <c r="Y11" s="143">
        <v>3122.324</v>
      </c>
      <c r="Z11" s="143">
        <v>53.724000000000004</v>
      </c>
      <c r="AA11" s="143">
        <v>193.405</v>
      </c>
      <c r="AB11" s="143">
        <v>147.98899999999998</v>
      </c>
      <c r="AC11" s="140">
        <v>5</v>
      </c>
      <c r="AD11" s="94" t="s">
        <v>138</v>
      </c>
      <c r="AE11" s="143">
        <v>24.523</v>
      </c>
      <c r="AF11" s="143">
        <v>6.465</v>
      </c>
      <c r="AG11" s="143">
        <v>405.4</v>
      </c>
      <c r="AH11" s="143">
        <v>52.253</v>
      </c>
      <c r="AI11" s="143">
        <v>184.169</v>
      </c>
      <c r="AJ11" s="143">
        <v>2.699</v>
      </c>
      <c r="AK11" s="143">
        <v>183.488</v>
      </c>
      <c r="AL11" s="143">
        <v>43.123999999999995</v>
      </c>
      <c r="AM11" s="143">
        <v>975.106</v>
      </c>
      <c r="AN11" s="143">
        <v>286.72</v>
      </c>
      <c r="AO11" s="143">
        <v>236.933</v>
      </c>
      <c r="AP11" s="143">
        <v>9.515</v>
      </c>
      <c r="AQ11" s="143">
        <v>60.343999999999994</v>
      </c>
      <c r="AR11" s="143">
        <v>530.1370000000001</v>
      </c>
      <c r="AS11" s="193">
        <v>5</v>
      </c>
      <c r="AT11" s="94" t="s">
        <v>138</v>
      </c>
      <c r="AU11" s="144">
        <v>13481.329999999998</v>
      </c>
      <c r="AV11" s="143">
        <v>3340.8070000000002</v>
      </c>
      <c r="AW11" s="143">
        <v>0</v>
      </c>
      <c r="AX11" s="143">
        <v>0.722</v>
      </c>
      <c r="AY11" s="145">
        <v>3341.5290000000005</v>
      </c>
      <c r="AZ11" s="143">
        <v>0</v>
      </c>
      <c r="BA11" s="143">
        <v>141.403</v>
      </c>
      <c r="BB11" s="145">
        <v>141.403</v>
      </c>
      <c r="BC11" s="143">
        <v>456.464</v>
      </c>
      <c r="BD11" s="144">
        <v>16964.261999999995</v>
      </c>
      <c r="BE11" s="144">
        <v>17420.725999999995</v>
      </c>
    </row>
    <row r="12" spans="1:57" s="194" customFormat="1" ht="23.25" customHeight="1">
      <c r="A12" s="140">
        <v>6</v>
      </c>
      <c r="B12" s="94" t="s">
        <v>135</v>
      </c>
      <c r="C12" s="143">
        <v>7553.718</v>
      </c>
      <c r="D12" s="143">
        <v>1819.838</v>
      </c>
      <c r="E12" s="143">
        <v>513.216</v>
      </c>
      <c r="F12" s="143">
        <v>8.442</v>
      </c>
      <c r="G12" s="143">
        <v>21.229999999999997</v>
      </c>
      <c r="H12" s="143">
        <v>103.61</v>
      </c>
      <c r="I12" s="143">
        <v>5.562</v>
      </c>
      <c r="J12" s="143">
        <v>1.213</v>
      </c>
      <c r="K12" s="143">
        <v>648.9290000000001</v>
      </c>
      <c r="L12" s="143">
        <v>2119.407</v>
      </c>
      <c r="M12" s="143">
        <v>1.539</v>
      </c>
      <c r="N12" s="143">
        <v>41.274</v>
      </c>
      <c r="O12" s="140">
        <v>6</v>
      </c>
      <c r="P12" s="94" t="s">
        <v>135</v>
      </c>
      <c r="Q12" s="143">
        <v>3.705</v>
      </c>
      <c r="R12" s="143">
        <v>2.805</v>
      </c>
      <c r="S12" s="143">
        <v>11.007</v>
      </c>
      <c r="T12" s="143">
        <v>2861.194</v>
      </c>
      <c r="U12" s="143">
        <v>61.318</v>
      </c>
      <c r="V12" s="143">
        <v>1197.201</v>
      </c>
      <c r="W12" s="143">
        <v>332.549</v>
      </c>
      <c r="X12" s="143">
        <v>972.884</v>
      </c>
      <c r="Y12" s="143">
        <v>6257.68</v>
      </c>
      <c r="Z12" s="143">
        <v>8478.262000000002</v>
      </c>
      <c r="AA12" s="143">
        <v>944.731</v>
      </c>
      <c r="AB12" s="143">
        <v>130.649</v>
      </c>
      <c r="AC12" s="140">
        <v>6</v>
      </c>
      <c r="AD12" s="94" t="s">
        <v>135</v>
      </c>
      <c r="AE12" s="143">
        <v>594.722</v>
      </c>
      <c r="AF12" s="143">
        <v>5.832</v>
      </c>
      <c r="AG12" s="143">
        <v>982.1460000000001</v>
      </c>
      <c r="AH12" s="143">
        <v>1328.419</v>
      </c>
      <c r="AI12" s="143">
        <v>286.877</v>
      </c>
      <c r="AJ12" s="143">
        <v>3.495</v>
      </c>
      <c r="AK12" s="143">
        <v>125.95500000000001</v>
      </c>
      <c r="AL12" s="143">
        <v>308.73400000000004</v>
      </c>
      <c r="AM12" s="143">
        <v>89.52</v>
      </c>
      <c r="AN12" s="143">
        <v>55.743</v>
      </c>
      <c r="AO12" s="143">
        <v>42.727</v>
      </c>
      <c r="AP12" s="143">
        <v>19.72</v>
      </c>
      <c r="AQ12" s="143">
        <v>180.41199999999998</v>
      </c>
      <c r="AR12" s="143">
        <v>564.152</v>
      </c>
      <c r="AS12" s="193">
        <v>6</v>
      </c>
      <c r="AT12" s="94" t="s">
        <v>135</v>
      </c>
      <c r="AU12" s="144">
        <v>38680.417</v>
      </c>
      <c r="AV12" s="143">
        <v>28177.338</v>
      </c>
      <c r="AW12" s="143">
        <v>0</v>
      </c>
      <c r="AX12" s="143">
        <v>0</v>
      </c>
      <c r="AY12" s="145">
        <v>28177.338</v>
      </c>
      <c r="AZ12" s="143">
        <v>0</v>
      </c>
      <c r="BA12" s="143">
        <v>-408.29400000000004</v>
      </c>
      <c r="BB12" s="145">
        <v>-408.29400000000004</v>
      </c>
      <c r="BC12" s="143">
        <v>3173.136</v>
      </c>
      <c r="BD12" s="144">
        <v>66449.46100000001</v>
      </c>
      <c r="BE12" s="144">
        <v>69622.59700000001</v>
      </c>
    </row>
    <row r="13" spans="1:57" ht="14.25" customHeight="1">
      <c r="A13" s="115">
        <v>7</v>
      </c>
      <c r="B13" s="94" t="s">
        <v>136</v>
      </c>
      <c r="C13" s="143">
        <v>3413.458</v>
      </c>
      <c r="D13" s="143">
        <v>83.487</v>
      </c>
      <c r="E13" s="143">
        <v>467.411</v>
      </c>
      <c r="F13" s="143">
        <v>550.443</v>
      </c>
      <c r="G13" s="143">
        <v>127.247</v>
      </c>
      <c r="H13" s="143">
        <v>1195.229</v>
      </c>
      <c r="I13" s="143">
        <v>209.141</v>
      </c>
      <c r="J13" s="143">
        <v>0.215</v>
      </c>
      <c r="K13" s="143">
        <v>701.944</v>
      </c>
      <c r="L13" s="143">
        <v>161.818</v>
      </c>
      <c r="M13" s="143">
        <v>0.48</v>
      </c>
      <c r="N13" s="143">
        <v>27.368</v>
      </c>
      <c r="O13" s="115">
        <v>7</v>
      </c>
      <c r="P13" s="94" t="s">
        <v>136</v>
      </c>
      <c r="Q13" s="143">
        <v>17.362</v>
      </c>
      <c r="R13" s="143">
        <v>10.801</v>
      </c>
      <c r="S13" s="143">
        <v>26.759999999999998</v>
      </c>
      <c r="T13" s="143">
        <v>38.084</v>
      </c>
      <c r="U13" s="143">
        <v>51.933</v>
      </c>
      <c r="V13" s="143">
        <v>7780.736</v>
      </c>
      <c r="W13" s="143">
        <v>301.939</v>
      </c>
      <c r="X13" s="143">
        <v>552.31</v>
      </c>
      <c r="Y13" s="143">
        <v>1594.351</v>
      </c>
      <c r="Z13" s="143">
        <v>177.91099999999997</v>
      </c>
      <c r="AA13" s="143">
        <v>389.572</v>
      </c>
      <c r="AB13" s="143">
        <v>207.296</v>
      </c>
      <c r="AC13" s="115">
        <v>7</v>
      </c>
      <c r="AD13" s="94" t="s">
        <v>136</v>
      </c>
      <c r="AE13" s="143">
        <v>1052.375</v>
      </c>
      <c r="AF13" s="143">
        <v>139.553</v>
      </c>
      <c r="AG13" s="143">
        <v>70.61</v>
      </c>
      <c r="AH13" s="143">
        <v>575.682</v>
      </c>
      <c r="AI13" s="143">
        <v>223.55800000000002</v>
      </c>
      <c r="AJ13" s="143">
        <v>8.645</v>
      </c>
      <c r="AK13" s="143">
        <v>67.18599999999999</v>
      </c>
      <c r="AL13" s="143">
        <v>93.08000000000001</v>
      </c>
      <c r="AM13" s="143">
        <v>652.166</v>
      </c>
      <c r="AN13" s="143">
        <v>19.65</v>
      </c>
      <c r="AO13" s="143">
        <v>366.577</v>
      </c>
      <c r="AP13" s="143">
        <v>30.071</v>
      </c>
      <c r="AQ13" s="143">
        <v>48.062</v>
      </c>
      <c r="AR13" s="143">
        <v>144.163</v>
      </c>
      <c r="AS13" s="157">
        <v>7</v>
      </c>
      <c r="AT13" s="94" t="s">
        <v>136</v>
      </c>
      <c r="AU13" s="144">
        <v>21578.67400000001</v>
      </c>
      <c r="AV13" s="143">
        <v>3048.961</v>
      </c>
      <c r="AW13" s="143">
        <v>0</v>
      </c>
      <c r="AX13" s="143">
        <v>1.574</v>
      </c>
      <c r="AY13" s="145">
        <v>3050.535</v>
      </c>
      <c r="AZ13" s="143">
        <v>0</v>
      </c>
      <c r="BA13" s="143">
        <v>123.45500000000001</v>
      </c>
      <c r="BB13" s="145">
        <v>123.45500000000001</v>
      </c>
      <c r="BC13" s="143">
        <v>2060.835</v>
      </c>
      <c r="BD13" s="144">
        <v>24752.66400000001</v>
      </c>
      <c r="BE13" s="144">
        <v>26813.49900000001</v>
      </c>
    </row>
    <row r="14" spans="1:57" ht="13.5" customHeight="1">
      <c r="A14" s="115">
        <v>8</v>
      </c>
      <c r="B14" s="94" t="s">
        <v>137</v>
      </c>
      <c r="C14" s="143">
        <v>1563.092</v>
      </c>
      <c r="D14" s="143">
        <v>0.756</v>
      </c>
      <c r="E14" s="143">
        <v>462.976</v>
      </c>
      <c r="F14" s="143">
        <v>0.233</v>
      </c>
      <c r="G14" s="143">
        <v>0.041</v>
      </c>
      <c r="H14" s="143">
        <v>0.002</v>
      </c>
      <c r="I14" s="143">
        <v>0.111</v>
      </c>
      <c r="J14" s="143">
        <v>13.585</v>
      </c>
      <c r="K14" s="143">
        <v>2.434</v>
      </c>
      <c r="L14" s="143">
        <v>0.10700000000000001</v>
      </c>
      <c r="M14" s="143">
        <v>0</v>
      </c>
      <c r="N14" s="143">
        <v>0.3</v>
      </c>
      <c r="O14" s="115">
        <v>8</v>
      </c>
      <c r="P14" s="94" t="s">
        <v>137</v>
      </c>
      <c r="Q14" s="143">
        <v>0.001</v>
      </c>
      <c r="R14" s="143">
        <v>0.041</v>
      </c>
      <c r="S14" s="143">
        <v>0.102</v>
      </c>
      <c r="T14" s="143">
        <v>4.648</v>
      </c>
      <c r="U14" s="143">
        <v>4.437</v>
      </c>
      <c r="V14" s="143">
        <v>111.076</v>
      </c>
      <c r="W14" s="143">
        <v>0.617</v>
      </c>
      <c r="X14" s="143">
        <v>37.273</v>
      </c>
      <c r="Y14" s="143">
        <v>2255.59</v>
      </c>
      <c r="Z14" s="143">
        <v>206.35700000000003</v>
      </c>
      <c r="AA14" s="143">
        <v>14.297</v>
      </c>
      <c r="AB14" s="143">
        <v>0.187</v>
      </c>
      <c r="AC14" s="115">
        <v>8</v>
      </c>
      <c r="AD14" s="94" t="s">
        <v>137</v>
      </c>
      <c r="AE14" s="143">
        <v>0.468</v>
      </c>
      <c r="AF14" s="143">
        <v>0.003</v>
      </c>
      <c r="AG14" s="143">
        <v>0.047</v>
      </c>
      <c r="AH14" s="143">
        <v>15.921</v>
      </c>
      <c r="AI14" s="143">
        <v>5.7490000000000006</v>
      </c>
      <c r="AJ14" s="143">
        <v>0.105</v>
      </c>
      <c r="AK14" s="143">
        <v>0.49</v>
      </c>
      <c r="AL14" s="143">
        <v>4.191</v>
      </c>
      <c r="AM14" s="143">
        <v>163.911</v>
      </c>
      <c r="AN14" s="143">
        <v>227.303</v>
      </c>
      <c r="AO14" s="143">
        <v>2329.894</v>
      </c>
      <c r="AP14" s="143">
        <v>20.619</v>
      </c>
      <c r="AQ14" s="143">
        <v>0.705</v>
      </c>
      <c r="AR14" s="143">
        <v>0.499</v>
      </c>
      <c r="AS14" s="157">
        <v>8</v>
      </c>
      <c r="AT14" s="94" t="s">
        <v>137</v>
      </c>
      <c r="AU14" s="144">
        <v>7448.167999999997</v>
      </c>
      <c r="AV14" s="143">
        <v>7379.885</v>
      </c>
      <c r="AW14" s="143">
        <v>0</v>
      </c>
      <c r="AX14" s="143">
        <v>0.092</v>
      </c>
      <c r="AY14" s="145">
        <v>7379.977</v>
      </c>
      <c r="AZ14" s="143">
        <v>0</v>
      </c>
      <c r="BA14" s="143">
        <v>37.456</v>
      </c>
      <c r="BB14" s="145">
        <v>37.456</v>
      </c>
      <c r="BC14" s="143">
        <v>83.203</v>
      </c>
      <c r="BD14" s="144">
        <v>14865.600999999997</v>
      </c>
      <c r="BE14" s="144">
        <v>14948.803999999996</v>
      </c>
    </row>
    <row r="15" spans="1:57" ht="36.75" customHeight="1">
      <c r="A15" s="115">
        <v>9</v>
      </c>
      <c r="B15" s="94" t="s">
        <v>139</v>
      </c>
      <c r="C15" s="143">
        <v>481.007</v>
      </c>
      <c r="D15" s="143">
        <v>982.921</v>
      </c>
      <c r="E15" s="143">
        <v>1228.331</v>
      </c>
      <c r="F15" s="143">
        <v>162.348</v>
      </c>
      <c r="G15" s="143">
        <v>28.759</v>
      </c>
      <c r="H15" s="143">
        <v>0.865</v>
      </c>
      <c r="I15" s="143">
        <v>74.316</v>
      </c>
      <c r="J15" s="143">
        <v>12.029</v>
      </c>
      <c r="K15" s="143">
        <v>3522.2259999999997</v>
      </c>
      <c r="L15" s="143">
        <v>53.283</v>
      </c>
      <c r="M15" s="143">
        <v>0.289</v>
      </c>
      <c r="N15" s="143">
        <v>142.626</v>
      </c>
      <c r="O15" s="115">
        <v>9</v>
      </c>
      <c r="P15" s="94" t="s">
        <v>139</v>
      </c>
      <c r="Q15" s="143">
        <v>4.761</v>
      </c>
      <c r="R15" s="143">
        <v>0</v>
      </c>
      <c r="S15" s="143">
        <v>49.853</v>
      </c>
      <c r="T15" s="143">
        <v>57.44</v>
      </c>
      <c r="U15" s="143">
        <v>21.378999999999998</v>
      </c>
      <c r="V15" s="143">
        <v>17141.546</v>
      </c>
      <c r="W15" s="143">
        <v>14.705</v>
      </c>
      <c r="X15" s="143">
        <v>30.164</v>
      </c>
      <c r="Y15" s="143">
        <v>3460.928</v>
      </c>
      <c r="Z15" s="143">
        <v>780.931</v>
      </c>
      <c r="AA15" s="143">
        <v>389.068</v>
      </c>
      <c r="AB15" s="143">
        <v>0.8099999999999999</v>
      </c>
      <c r="AC15" s="115">
        <v>9</v>
      </c>
      <c r="AD15" s="94" t="s">
        <v>139</v>
      </c>
      <c r="AE15" s="143">
        <v>54.595</v>
      </c>
      <c r="AF15" s="143">
        <v>1.607</v>
      </c>
      <c r="AG15" s="143">
        <v>68.851</v>
      </c>
      <c r="AH15" s="143">
        <v>243.789</v>
      </c>
      <c r="AI15" s="143">
        <v>95.62299999999999</v>
      </c>
      <c r="AJ15" s="143">
        <v>6.23</v>
      </c>
      <c r="AK15" s="143">
        <v>2.315</v>
      </c>
      <c r="AL15" s="143">
        <v>99.399</v>
      </c>
      <c r="AM15" s="143">
        <v>557.941</v>
      </c>
      <c r="AN15" s="143">
        <v>39.539</v>
      </c>
      <c r="AO15" s="143">
        <v>112.926</v>
      </c>
      <c r="AP15" s="143">
        <v>1.269</v>
      </c>
      <c r="AQ15" s="143">
        <v>88.348</v>
      </c>
      <c r="AR15" s="143">
        <v>217.74</v>
      </c>
      <c r="AS15" s="157">
        <v>9</v>
      </c>
      <c r="AT15" s="94" t="s">
        <v>139</v>
      </c>
      <c r="AU15" s="144">
        <v>30230.757000000005</v>
      </c>
      <c r="AV15" s="143">
        <v>6288.05</v>
      </c>
      <c r="AW15" s="143">
        <v>0</v>
      </c>
      <c r="AX15" s="143">
        <v>1.416</v>
      </c>
      <c r="AY15" s="145">
        <v>6289.466</v>
      </c>
      <c r="AZ15" s="143">
        <v>0</v>
      </c>
      <c r="BA15" s="143">
        <v>208.164</v>
      </c>
      <c r="BB15" s="145">
        <v>208.164</v>
      </c>
      <c r="BC15" s="143">
        <v>3503.435</v>
      </c>
      <c r="BD15" s="144">
        <v>36728.387</v>
      </c>
      <c r="BE15" s="144">
        <v>40231.822</v>
      </c>
    </row>
    <row r="16" spans="1:57" ht="36">
      <c r="A16" s="115">
        <v>10</v>
      </c>
      <c r="B16" s="94" t="s">
        <v>140</v>
      </c>
      <c r="C16" s="143">
        <v>4668.371</v>
      </c>
      <c r="D16" s="143">
        <v>930.54</v>
      </c>
      <c r="E16" s="143">
        <v>994.136</v>
      </c>
      <c r="F16" s="143">
        <v>44.708</v>
      </c>
      <c r="G16" s="143">
        <v>20.214999999999996</v>
      </c>
      <c r="H16" s="143">
        <v>1056.046</v>
      </c>
      <c r="I16" s="143">
        <v>6.591</v>
      </c>
      <c r="J16" s="143">
        <v>0.556</v>
      </c>
      <c r="K16" s="143">
        <v>716.518</v>
      </c>
      <c r="L16" s="143">
        <v>47037.478</v>
      </c>
      <c r="M16" s="143">
        <v>3.31</v>
      </c>
      <c r="N16" s="143">
        <v>181.705</v>
      </c>
      <c r="O16" s="115">
        <v>10</v>
      </c>
      <c r="P16" s="94" t="s">
        <v>140</v>
      </c>
      <c r="Q16" s="143">
        <v>57.966</v>
      </c>
      <c r="R16" s="143">
        <v>220.457</v>
      </c>
      <c r="S16" s="143">
        <v>97.886</v>
      </c>
      <c r="T16" s="143">
        <v>984.28</v>
      </c>
      <c r="U16" s="143">
        <v>54.077</v>
      </c>
      <c r="V16" s="143">
        <v>18146.144</v>
      </c>
      <c r="W16" s="143">
        <v>0.513</v>
      </c>
      <c r="X16" s="143">
        <v>16.574</v>
      </c>
      <c r="Y16" s="143">
        <v>431.871</v>
      </c>
      <c r="Z16" s="143">
        <v>888.167</v>
      </c>
      <c r="AA16" s="143">
        <v>196.659</v>
      </c>
      <c r="AB16" s="143">
        <v>0.194</v>
      </c>
      <c r="AC16" s="115">
        <v>10</v>
      </c>
      <c r="AD16" s="94" t="s">
        <v>140</v>
      </c>
      <c r="AE16" s="143">
        <v>84.874</v>
      </c>
      <c r="AF16" s="143">
        <v>108.032</v>
      </c>
      <c r="AG16" s="143">
        <v>0.9860000000000001</v>
      </c>
      <c r="AH16" s="143">
        <v>244.201</v>
      </c>
      <c r="AI16" s="143">
        <v>338.406</v>
      </c>
      <c r="AJ16" s="143">
        <v>2.536</v>
      </c>
      <c r="AK16" s="143">
        <v>55.357</v>
      </c>
      <c r="AL16" s="143">
        <v>11.431</v>
      </c>
      <c r="AM16" s="143">
        <v>137.692</v>
      </c>
      <c r="AN16" s="143">
        <v>386.135</v>
      </c>
      <c r="AO16" s="143">
        <v>87.986</v>
      </c>
      <c r="AP16" s="143">
        <v>0.329</v>
      </c>
      <c r="AQ16" s="143">
        <v>15.846</v>
      </c>
      <c r="AR16" s="143">
        <v>129.257</v>
      </c>
      <c r="AS16" s="157">
        <v>10</v>
      </c>
      <c r="AT16" s="94" t="s">
        <v>140</v>
      </c>
      <c r="AU16" s="144">
        <v>78358.03</v>
      </c>
      <c r="AV16" s="143">
        <v>4090.4010000000003</v>
      </c>
      <c r="AW16" s="143">
        <v>0</v>
      </c>
      <c r="AX16" s="143">
        <v>0</v>
      </c>
      <c r="AY16" s="145">
        <v>4090.4010000000003</v>
      </c>
      <c r="AZ16" s="143">
        <v>0.748</v>
      </c>
      <c r="BA16" s="143">
        <v>2517.565</v>
      </c>
      <c r="BB16" s="145">
        <v>2518.313</v>
      </c>
      <c r="BC16" s="143">
        <v>56244.01</v>
      </c>
      <c r="BD16" s="144">
        <v>84966.74399999999</v>
      </c>
      <c r="BE16" s="144">
        <v>141210.754</v>
      </c>
    </row>
    <row r="17" spans="1:57" ht="36">
      <c r="A17" s="115">
        <v>11</v>
      </c>
      <c r="B17" s="94" t="s">
        <v>159</v>
      </c>
      <c r="C17" s="143">
        <v>205.936</v>
      </c>
      <c r="D17" s="143">
        <v>21.815</v>
      </c>
      <c r="E17" s="143">
        <v>68.847</v>
      </c>
      <c r="F17" s="143">
        <v>11.941</v>
      </c>
      <c r="G17" s="143">
        <v>1.513</v>
      </c>
      <c r="H17" s="143">
        <v>369.079</v>
      </c>
      <c r="I17" s="143">
        <v>0.29</v>
      </c>
      <c r="J17" s="143">
        <v>0.158</v>
      </c>
      <c r="K17" s="143">
        <v>13.163</v>
      </c>
      <c r="L17" s="143">
        <v>46.227000000000004</v>
      </c>
      <c r="M17" s="143">
        <v>4.374</v>
      </c>
      <c r="N17" s="143">
        <v>0.042</v>
      </c>
      <c r="O17" s="115">
        <v>11</v>
      </c>
      <c r="P17" s="94" t="s">
        <v>159</v>
      </c>
      <c r="Q17" s="143">
        <v>1.974</v>
      </c>
      <c r="R17" s="143">
        <v>0.077</v>
      </c>
      <c r="S17" s="143">
        <v>1.955</v>
      </c>
      <c r="T17" s="143">
        <v>97.957</v>
      </c>
      <c r="U17" s="143">
        <v>2.6630000000000003</v>
      </c>
      <c r="V17" s="143">
        <v>1515.372</v>
      </c>
      <c r="W17" s="143">
        <v>25.331</v>
      </c>
      <c r="X17" s="143">
        <v>207.328</v>
      </c>
      <c r="Y17" s="143">
        <v>858.062</v>
      </c>
      <c r="Z17" s="143">
        <v>15.056</v>
      </c>
      <c r="AA17" s="143">
        <v>46.089</v>
      </c>
      <c r="AB17" s="143">
        <v>204.981</v>
      </c>
      <c r="AC17" s="115">
        <v>11</v>
      </c>
      <c r="AD17" s="94" t="s">
        <v>159</v>
      </c>
      <c r="AE17" s="143">
        <v>608.812</v>
      </c>
      <c r="AF17" s="143">
        <v>62.547</v>
      </c>
      <c r="AG17" s="143">
        <v>656.499</v>
      </c>
      <c r="AH17" s="143">
        <v>166.547</v>
      </c>
      <c r="AI17" s="143">
        <v>120.801</v>
      </c>
      <c r="AJ17" s="143">
        <v>5.043</v>
      </c>
      <c r="AK17" s="143">
        <v>36.164</v>
      </c>
      <c r="AL17" s="143">
        <v>51.894999999999996</v>
      </c>
      <c r="AM17" s="143">
        <v>320.052</v>
      </c>
      <c r="AN17" s="143">
        <v>124.982</v>
      </c>
      <c r="AO17" s="143">
        <v>78.581</v>
      </c>
      <c r="AP17" s="143">
        <v>0.167</v>
      </c>
      <c r="AQ17" s="143">
        <v>21.014999999999997</v>
      </c>
      <c r="AR17" s="143">
        <v>526.722</v>
      </c>
      <c r="AS17" s="157">
        <v>11</v>
      </c>
      <c r="AT17" s="94" t="s">
        <v>159</v>
      </c>
      <c r="AU17" s="144">
        <v>6500.057</v>
      </c>
      <c r="AV17" s="143">
        <v>2399.447</v>
      </c>
      <c r="AW17" s="143">
        <v>0</v>
      </c>
      <c r="AX17" s="143">
        <v>28.701</v>
      </c>
      <c r="AY17" s="145">
        <v>2428.148</v>
      </c>
      <c r="AZ17" s="143">
        <v>6170.467</v>
      </c>
      <c r="BA17" s="143">
        <v>47.879999999999995</v>
      </c>
      <c r="BB17" s="145">
        <v>6218.347</v>
      </c>
      <c r="BC17" s="143">
        <v>2389.456</v>
      </c>
      <c r="BD17" s="144">
        <v>15146.552</v>
      </c>
      <c r="BE17" s="144">
        <v>17536.008</v>
      </c>
    </row>
    <row r="18" spans="1:57" ht="13.5" customHeight="1">
      <c r="A18" s="115">
        <v>12</v>
      </c>
      <c r="B18" s="94" t="s">
        <v>158</v>
      </c>
      <c r="C18" s="143">
        <v>1922.648</v>
      </c>
      <c r="D18" s="143">
        <v>44.415</v>
      </c>
      <c r="E18" s="143">
        <v>133.303</v>
      </c>
      <c r="F18" s="143">
        <v>68.812</v>
      </c>
      <c r="G18" s="143">
        <v>0.6819999999999999</v>
      </c>
      <c r="H18" s="143">
        <v>194.629</v>
      </c>
      <c r="I18" s="143">
        <v>0.158</v>
      </c>
      <c r="J18" s="143">
        <v>2.687</v>
      </c>
      <c r="K18" s="143">
        <v>6.991</v>
      </c>
      <c r="L18" s="143">
        <v>105.372</v>
      </c>
      <c r="M18" s="143">
        <v>0.201</v>
      </c>
      <c r="N18" s="143">
        <v>2.741</v>
      </c>
      <c r="O18" s="115">
        <v>12</v>
      </c>
      <c r="P18" s="94" t="s">
        <v>158</v>
      </c>
      <c r="Q18" s="143">
        <v>14.812</v>
      </c>
      <c r="R18" s="143">
        <v>29.295</v>
      </c>
      <c r="S18" s="143">
        <v>59.494</v>
      </c>
      <c r="T18" s="143">
        <v>1068.134</v>
      </c>
      <c r="U18" s="143">
        <v>14.002</v>
      </c>
      <c r="V18" s="143">
        <v>1050.803</v>
      </c>
      <c r="W18" s="143">
        <v>4.485</v>
      </c>
      <c r="X18" s="143">
        <v>5.067</v>
      </c>
      <c r="Y18" s="143">
        <v>435.498</v>
      </c>
      <c r="Z18" s="143">
        <v>293.417</v>
      </c>
      <c r="AA18" s="143">
        <v>136.439</v>
      </c>
      <c r="AB18" s="143">
        <v>32.242</v>
      </c>
      <c r="AC18" s="115">
        <v>12</v>
      </c>
      <c r="AD18" s="94" t="s">
        <v>158</v>
      </c>
      <c r="AE18" s="143">
        <v>131.853</v>
      </c>
      <c r="AF18" s="143">
        <v>0.073</v>
      </c>
      <c r="AG18" s="143">
        <v>0</v>
      </c>
      <c r="AH18" s="143">
        <v>203.813</v>
      </c>
      <c r="AI18" s="143">
        <v>61.873000000000005</v>
      </c>
      <c r="AJ18" s="143">
        <v>0.405</v>
      </c>
      <c r="AK18" s="143">
        <v>56.111</v>
      </c>
      <c r="AL18" s="143">
        <v>8.869</v>
      </c>
      <c r="AM18" s="143">
        <v>128.315</v>
      </c>
      <c r="AN18" s="143">
        <v>0.876</v>
      </c>
      <c r="AO18" s="143">
        <v>1.764</v>
      </c>
      <c r="AP18" s="143">
        <v>0.124</v>
      </c>
      <c r="AQ18" s="143">
        <v>60.618</v>
      </c>
      <c r="AR18" s="143">
        <v>215.604</v>
      </c>
      <c r="AS18" s="157">
        <v>12</v>
      </c>
      <c r="AT18" s="94" t="s">
        <v>158</v>
      </c>
      <c r="AU18" s="144">
        <v>6496.624999999999</v>
      </c>
      <c r="AV18" s="143">
        <v>48.191</v>
      </c>
      <c r="AW18" s="143">
        <v>0</v>
      </c>
      <c r="AX18" s="143">
        <v>0.141</v>
      </c>
      <c r="AY18" s="145">
        <v>48.332</v>
      </c>
      <c r="AZ18" s="143">
        <v>4112.318</v>
      </c>
      <c r="BA18" s="143">
        <v>59.325</v>
      </c>
      <c r="BB18" s="145">
        <v>4171.643</v>
      </c>
      <c r="BC18" s="143">
        <v>1790.155</v>
      </c>
      <c r="BD18" s="144">
        <v>10716.599999999999</v>
      </c>
      <c r="BE18" s="144">
        <v>12506.755</v>
      </c>
    </row>
    <row r="19" spans="1:57" ht="25.5" customHeight="1">
      <c r="A19" s="115">
        <v>13</v>
      </c>
      <c r="B19" s="94" t="s">
        <v>157</v>
      </c>
      <c r="C19" s="143">
        <v>1357.229</v>
      </c>
      <c r="D19" s="143">
        <v>5.809</v>
      </c>
      <c r="E19" s="143">
        <v>124.593</v>
      </c>
      <c r="F19" s="143">
        <v>9.394</v>
      </c>
      <c r="G19" s="143">
        <v>1.195</v>
      </c>
      <c r="H19" s="143">
        <v>2.596</v>
      </c>
      <c r="I19" s="143">
        <v>0.533</v>
      </c>
      <c r="J19" s="143">
        <v>0.464</v>
      </c>
      <c r="K19" s="143">
        <v>10.100000000000001</v>
      </c>
      <c r="L19" s="143">
        <v>14.897</v>
      </c>
      <c r="M19" s="143">
        <v>0</v>
      </c>
      <c r="N19" s="143">
        <v>0</v>
      </c>
      <c r="O19" s="115">
        <v>13</v>
      </c>
      <c r="P19" s="94" t="s">
        <v>157</v>
      </c>
      <c r="Q19" s="143">
        <v>20.522</v>
      </c>
      <c r="R19" s="143">
        <v>0</v>
      </c>
      <c r="S19" s="143">
        <v>9.38</v>
      </c>
      <c r="T19" s="143">
        <v>53.143</v>
      </c>
      <c r="U19" s="143">
        <v>0.379</v>
      </c>
      <c r="V19" s="143">
        <v>2383.101</v>
      </c>
      <c r="W19" s="143">
        <v>0</v>
      </c>
      <c r="X19" s="143">
        <v>1.535</v>
      </c>
      <c r="Y19" s="143">
        <v>174.044</v>
      </c>
      <c r="Z19" s="143">
        <v>10.503</v>
      </c>
      <c r="AA19" s="143">
        <v>11.86</v>
      </c>
      <c r="AB19" s="143">
        <v>0</v>
      </c>
      <c r="AC19" s="115">
        <v>13</v>
      </c>
      <c r="AD19" s="94" t="s">
        <v>157</v>
      </c>
      <c r="AE19" s="143">
        <v>0</v>
      </c>
      <c r="AF19" s="143">
        <v>0</v>
      </c>
      <c r="AG19" s="143">
        <v>0</v>
      </c>
      <c r="AH19" s="143">
        <v>8.765</v>
      </c>
      <c r="AI19" s="143">
        <v>0.736</v>
      </c>
      <c r="AJ19" s="143">
        <v>0.118</v>
      </c>
      <c r="AK19" s="143">
        <v>0</v>
      </c>
      <c r="AL19" s="143">
        <v>0.258</v>
      </c>
      <c r="AM19" s="143">
        <v>0</v>
      </c>
      <c r="AN19" s="143">
        <v>0.314</v>
      </c>
      <c r="AO19" s="143">
        <v>0.108</v>
      </c>
      <c r="AP19" s="143">
        <v>0</v>
      </c>
      <c r="AQ19" s="143">
        <v>0</v>
      </c>
      <c r="AR19" s="143">
        <v>22.572</v>
      </c>
      <c r="AS19" s="157">
        <v>13</v>
      </c>
      <c r="AT19" s="94" t="s">
        <v>157</v>
      </c>
      <c r="AU19" s="144">
        <v>4224.148</v>
      </c>
      <c r="AV19" s="143">
        <v>684.758</v>
      </c>
      <c r="AW19" s="143">
        <v>0</v>
      </c>
      <c r="AX19" s="143">
        <v>0</v>
      </c>
      <c r="AY19" s="145">
        <v>684.758</v>
      </c>
      <c r="AZ19" s="143">
        <v>9426.569</v>
      </c>
      <c r="BA19" s="143">
        <v>50.004999999999995</v>
      </c>
      <c r="BB19" s="145">
        <v>9476.573999999999</v>
      </c>
      <c r="BC19" s="143">
        <v>3646.527</v>
      </c>
      <c r="BD19" s="144">
        <v>14385.48</v>
      </c>
      <c r="BE19" s="144">
        <v>18032.006999999998</v>
      </c>
    </row>
    <row r="20" spans="1:57" ht="24">
      <c r="A20" s="115">
        <v>14</v>
      </c>
      <c r="B20" s="94" t="s">
        <v>156</v>
      </c>
      <c r="C20" s="143">
        <v>1189.174</v>
      </c>
      <c r="D20" s="143">
        <v>341.199</v>
      </c>
      <c r="E20" s="143">
        <v>136.345</v>
      </c>
      <c r="F20" s="143">
        <v>10.906</v>
      </c>
      <c r="G20" s="143">
        <v>9.413</v>
      </c>
      <c r="H20" s="143">
        <v>8.577</v>
      </c>
      <c r="I20" s="143">
        <v>1.061</v>
      </c>
      <c r="J20" s="143">
        <v>1.975</v>
      </c>
      <c r="K20" s="143">
        <v>84.612</v>
      </c>
      <c r="L20" s="143">
        <v>24.657999999999998</v>
      </c>
      <c r="M20" s="143">
        <v>1.889</v>
      </c>
      <c r="N20" s="143">
        <v>1.829</v>
      </c>
      <c r="O20" s="115">
        <v>14</v>
      </c>
      <c r="P20" s="94" t="s">
        <v>156</v>
      </c>
      <c r="Q20" s="143">
        <v>0.722</v>
      </c>
      <c r="R20" s="143">
        <v>0</v>
      </c>
      <c r="S20" s="143">
        <v>8.589</v>
      </c>
      <c r="T20" s="143">
        <v>235.905</v>
      </c>
      <c r="U20" s="143">
        <v>17.334</v>
      </c>
      <c r="V20" s="143">
        <v>4290.299</v>
      </c>
      <c r="W20" s="143">
        <v>142.753</v>
      </c>
      <c r="X20" s="143">
        <v>33.956</v>
      </c>
      <c r="Y20" s="143">
        <v>732.66</v>
      </c>
      <c r="Z20" s="143">
        <v>1768.891</v>
      </c>
      <c r="AA20" s="143">
        <v>238.917</v>
      </c>
      <c r="AB20" s="143">
        <v>10.882000000000001</v>
      </c>
      <c r="AC20" s="115">
        <v>14</v>
      </c>
      <c r="AD20" s="94" t="s">
        <v>156</v>
      </c>
      <c r="AE20" s="143">
        <v>688.832</v>
      </c>
      <c r="AF20" s="143">
        <v>15.612</v>
      </c>
      <c r="AG20" s="143">
        <v>5.042</v>
      </c>
      <c r="AH20" s="143">
        <v>269.05</v>
      </c>
      <c r="AI20" s="143">
        <v>57.141999999999996</v>
      </c>
      <c r="AJ20" s="143">
        <v>5.942</v>
      </c>
      <c r="AK20" s="143">
        <v>11.822000000000001</v>
      </c>
      <c r="AL20" s="143">
        <v>63.05</v>
      </c>
      <c r="AM20" s="143">
        <v>160.516</v>
      </c>
      <c r="AN20" s="143">
        <v>115.993</v>
      </c>
      <c r="AO20" s="143">
        <v>13.999</v>
      </c>
      <c r="AP20" s="143">
        <v>2.28</v>
      </c>
      <c r="AQ20" s="143">
        <v>18.985</v>
      </c>
      <c r="AR20" s="143">
        <v>34.913000000000004</v>
      </c>
      <c r="AS20" s="157">
        <v>14</v>
      </c>
      <c r="AT20" s="94" t="s">
        <v>156</v>
      </c>
      <c r="AU20" s="144">
        <v>10755.723999999997</v>
      </c>
      <c r="AV20" s="143">
        <v>13279.658</v>
      </c>
      <c r="AW20" s="143">
        <v>0</v>
      </c>
      <c r="AX20" s="143">
        <v>112.32</v>
      </c>
      <c r="AY20" s="145">
        <v>13391.978</v>
      </c>
      <c r="AZ20" s="143">
        <v>8875.307</v>
      </c>
      <c r="BA20" s="143">
        <v>102.95599999999999</v>
      </c>
      <c r="BB20" s="145">
        <v>8978.263</v>
      </c>
      <c r="BC20" s="143">
        <v>7716.431</v>
      </c>
      <c r="BD20" s="144">
        <v>33125.965</v>
      </c>
      <c r="BE20" s="144">
        <v>40842.39599999999</v>
      </c>
    </row>
    <row r="21" spans="1:57" ht="26.25" customHeight="1">
      <c r="A21" s="115">
        <v>15</v>
      </c>
      <c r="B21" s="94" t="s">
        <v>155</v>
      </c>
      <c r="C21" s="143">
        <v>51.621</v>
      </c>
      <c r="D21" s="143">
        <v>187.479</v>
      </c>
      <c r="E21" s="143">
        <v>123.461</v>
      </c>
      <c r="F21" s="143">
        <v>16.103</v>
      </c>
      <c r="G21" s="143">
        <v>16.155</v>
      </c>
      <c r="H21" s="143">
        <v>8.012</v>
      </c>
      <c r="I21" s="143">
        <v>2.628</v>
      </c>
      <c r="J21" s="143">
        <v>1.832</v>
      </c>
      <c r="K21" s="143">
        <v>87.358</v>
      </c>
      <c r="L21" s="143">
        <v>23.81</v>
      </c>
      <c r="M21" s="143">
        <v>1.361</v>
      </c>
      <c r="N21" s="143">
        <v>2.585</v>
      </c>
      <c r="O21" s="115">
        <v>15</v>
      </c>
      <c r="P21" s="94" t="s">
        <v>155</v>
      </c>
      <c r="Q21" s="143">
        <v>0.076</v>
      </c>
      <c r="R21" s="143">
        <v>0.051</v>
      </c>
      <c r="S21" s="143">
        <v>165.03300000000002</v>
      </c>
      <c r="T21" s="143">
        <v>693.714</v>
      </c>
      <c r="U21" s="143">
        <v>25.072</v>
      </c>
      <c r="V21" s="143">
        <v>316.35</v>
      </c>
      <c r="W21" s="143">
        <v>44.106</v>
      </c>
      <c r="X21" s="143">
        <v>23.893</v>
      </c>
      <c r="Y21" s="143">
        <v>356.875</v>
      </c>
      <c r="Z21" s="143">
        <v>364.90999999999997</v>
      </c>
      <c r="AA21" s="143">
        <v>125.145</v>
      </c>
      <c r="AB21" s="143">
        <v>6.3549999999999995</v>
      </c>
      <c r="AC21" s="115">
        <v>15</v>
      </c>
      <c r="AD21" s="94" t="s">
        <v>155</v>
      </c>
      <c r="AE21" s="143">
        <v>88.823</v>
      </c>
      <c r="AF21" s="143">
        <v>0.998</v>
      </c>
      <c r="AG21" s="143">
        <v>150.142</v>
      </c>
      <c r="AH21" s="143">
        <v>99.74</v>
      </c>
      <c r="AI21" s="143">
        <v>45.767</v>
      </c>
      <c r="AJ21" s="143">
        <v>4.48</v>
      </c>
      <c r="AK21" s="143">
        <v>46.777</v>
      </c>
      <c r="AL21" s="143">
        <v>73.073</v>
      </c>
      <c r="AM21" s="143">
        <v>825.454</v>
      </c>
      <c r="AN21" s="143">
        <v>303.425</v>
      </c>
      <c r="AO21" s="143">
        <v>27.804</v>
      </c>
      <c r="AP21" s="143">
        <v>7.154</v>
      </c>
      <c r="AQ21" s="143">
        <v>102.525</v>
      </c>
      <c r="AR21" s="143">
        <v>38.33</v>
      </c>
      <c r="AS21" s="157">
        <v>15</v>
      </c>
      <c r="AT21" s="94" t="s">
        <v>155</v>
      </c>
      <c r="AU21" s="144">
        <v>4458.476999999999</v>
      </c>
      <c r="AV21" s="143">
        <v>1781.311</v>
      </c>
      <c r="AW21" s="143">
        <v>0</v>
      </c>
      <c r="AX21" s="143">
        <v>6.354</v>
      </c>
      <c r="AY21" s="145">
        <v>1787.665</v>
      </c>
      <c r="AZ21" s="143">
        <v>2464.025</v>
      </c>
      <c r="BA21" s="143">
        <v>30.572</v>
      </c>
      <c r="BB21" s="145">
        <v>2494.597</v>
      </c>
      <c r="BC21" s="143">
        <v>308.471</v>
      </c>
      <c r="BD21" s="144">
        <v>8740.739</v>
      </c>
      <c r="BE21" s="144">
        <v>9049.21</v>
      </c>
    </row>
    <row r="22" spans="1:57" ht="24.75" customHeight="1">
      <c r="A22" s="115">
        <v>16</v>
      </c>
      <c r="B22" s="94" t="s">
        <v>110</v>
      </c>
      <c r="C22" s="143">
        <v>82.019</v>
      </c>
      <c r="D22" s="143">
        <v>424.33</v>
      </c>
      <c r="E22" s="143">
        <v>809.372</v>
      </c>
      <c r="F22" s="143">
        <v>95.123</v>
      </c>
      <c r="G22" s="143">
        <v>108.63900000000001</v>
      </c>
      <c r="H22" s="143">
        <v>445.493</v>
      </c>
      <c r="I22" s="143">
        <v>17.771</v>
      </c>
      <c r="J22" s="143">
        <v>2.135</v>
      </c>
      <c r="K22" s="143">
        <v>1729.7549999999999</v>
      </c>
      <c r="L22" s="143">
        <v>626.54</v>
      </c>
      <c r="M22" s="143">
        <v>0.422</v>
      </c>
      <c r="N22" s="143">
        <v>152.286</v>
      </c>
      <c r="O22" s="115">
        <v>16</v>
      </c>
      <c r="P22" s="94" t="s">
        <v>110</v>
      </c>
      <c r="Q22" s="143">
        <v>4.013</v>
      </c>
      <c r="R22" s="143">
        <v>23.228</v>
      </c>
      <c r="S22" s="143">
        <v>42.232</v>
      </c>
      <c r="T22" s="143">
        <v>3834.585</v>
      </c>
      <c r="U22" s="143">
        <v>183.648</v>
      </c>
      <c r="V22" s="143">
        <v>296.384</v>
      </c>
      <c r="W22" s="143">
        <v>58.477</v>
      </c>
      <c r="X22" s="143">
        <v>87.883</v>
      </c>
      <c r="Y22" s="143">
        <v>1592.759</v>
      </c>
      <c r="Z22" s="143">
        <v>253.64100000000002</v>
      </c>
      <c r="AA22" s="143">
        <v>202.704</v>
      </c>
      <c r="AB22" s="143">
        <v>10.529</v>
      </c>
      <c r="AC22" s="115">
        <v>16</v>
      </c>
      <c r="AD22" s="94" t="s">
        <v>110</v>
      </c>
      <c r="AE22" s="143">
        <v>389.464</v>
      </c>
      <c r="AF22" s="143">
        <v>4.813</v>
      </c>
      <c r="AG22" s="143">
        <v>172.358</v>
      </c>
      <c r="AH22" s="143">
        <v>1223.729</v>
      </c>
      <c r="AI22" s="143">
        <v>49.288000000000004</v>
      </c>
      <c r="AJ22" s="143">
        <v>1.27</v>
      </c>
      <c r="AK22" s="143">
        <v>2.166</v>
      </c>
      <c r="AL22" s="143">
        <v>23.909</v>
      </c>
      <c r="AM22" s="143">
        <v>332.777</v>
      </c>
      <c r="AN22" s="143">
        <v>776.985</v>
      </c>
      <c r="AO22" s="143">
        <v>489.334</v>
      </c>
      <c r="AP22" s="143">
        <v>35.03</v>
      </c>
      <c r="AQ22" s="143">
        <v>322.398</v>
      </c>
      <c r="AR22" s="143">
        <v>692.15</v>
      </c>
      <c r="AS22" s="157">
        <v>16</v>
      </c>
      <c r="AT22" s="94" t="s">
        <v>110</v>
      </c>
      <c r="AU22" s="144">
        <v>15599.639</v>
      </c>
      <c r="AV22" s="143">
        <v>8339.551</v>
      </c>
      <c r="AW22" s="143">
        <v>0</v>
      </c>
      <c r="AX22" s="143">
        <v>0</v>
      </c>
      <c r="AY22" s="145">
        <v>8339.551</v>
      </c>
      <c r="AZ22" s="143">
        <v>0</v>
      </c>
      <c r="BA22" s="143">
        <v>-0.002</v>
      </c>
      <c r="BB22" s="145">
        <v>-0.002</v>
      </c>
      <c r="BC22" s="143">
        <v>450.793</v>
      </c>
      <c r="BD22" s="144">
        <v>23939.188</v>
      </c>
      <c r="BE22" s="144">
        <v>24389.981</v>
      </c>
    </row>
    <row r="23" spans="1:57" ht="35.25" customHeight="1">
      <c r="A23" s="115">
        <v>17</v>
      </c>
      <c r="B23" s="94" t="s">
        <v>111</v>
      </c>
      <c r="C23" s="143">
        <v>153.393</v>
      </c>
      <c r="D23" s="143">
        <v>4.175</v>
      </c>
      <c r="E23" s="143">
        <v>34.932</v>
      </c>
      <c r="F23" s="143">
        <v>8.759</v>
      </c>
      <c r="G23" s="143">
        <v>11.578000000000001</v>
      </c>
      <c r="H23" s="143">
        <v>31.352</v>
      </c>
      <c r="I23" s="143">
        <v>0.668</v>
      </c>
      <c r="J23" s="143">
        <v>0.42</v>
      </c>
      <c r="K23" s="143">
        <v>20.247</v>
      </c>
      <c r="L23" s="143">
        <v>111.271</v>
      </c>
      <c r="M23" s="143">
        <v>0.035</v>
      </c>
      <c r="N23" s="143">
        <v>3.844</v>
      </c>
      <c r="O23" s="115">
        <v>17</v>
      </c>
      <c r="P23" s="94" t="s">
        <v>111</v>
      </c>
      <c r="Q23" s="143">
        <v>0.094</v>
      </c>
      <c r="R23" s="143">
        <v>0.608</v>
      </c>
      <c r="S23" s="143">
        <v>3.371</v>
      </c>
      <c r="T23" s="143">
        <v>35.873</v>
      </c>
      <c r="U23" s="143">
        <v>140.394</v>
      </c>
      <c r="V23" s="143">
        <v>162.051</v>
      </c>
      <c r="W23" s="143">
        <v>1.009</v>
      </c>
      <c r="X23" s="143">
        <v>19.558</v>
      </c>
      <c r="Y23" s="143">
        <v>89.569</v>
      </c>
      <c r="Z23" s="143">
        <v>25.78</v>
      </c>
      <c r="AA23" s="143">
        <v>32.82</v>
      </c>
      <c r="AB23" s="143">
        <v>0.895</v>
      </c>
      <c r="AC23" s="115">
        <v>17</v>
      </c>
      <c r="AD23" s="94" t="s">
        <v>111</v>
      </c>
      <c r="AE23" s="143">
        <v>7.465</v>
      </c>
      <c r="AF23" s="143">
        <v>0.22</v>
      </c>
      <c r="AG23" s="143">
        <v>4.534</v>
      </c>
      <c r="AH23" s="143">
        <v>61.025</v>
      </c>
      <c r="AI23" s="143">
        <v>10.85</v>
      </c>
      <c r="AJ23" s="143">
        <v>0.164</v>
      </c>
      <c r="AK23" s="143">
        <v>0.11499999999999999</v>
      </c>
      <c r="AL23" s="143">
        <v>2.917</v>
      </c>
      <c r="AM23" s="143">
        <v>33.789</v>
      </c>
      <c r="AN23" s="143">
        <v>92.121</v>
      </c>
      <c r="AO23" s="143">
        <v>70.232</v>
      </c>
      <c r="AP23" s="143">
        <v>4.523</v>
      </c>
      <c r="AQ23" s="143">
        <v>29.775</v>
      </c>
      <c r="AR23" s="143">
        <v>38.24</v>
      </c>
      <c r="AS23" s="157">
        <v>17</v>
      </c>
      <c r="AT23" s="94" t="s">
        <v>111</v>
      </c>
      <c r="AU23" s="144">
        <v>1248.6660000000002</v>
      </c>
      <c r="AV23" s="143">
        <v>737.858</v>
      </c>
      <c r="AW23" s="143">
        <v>18.497</v>
      </c>
      <c r="AX23" s="143">
        <v>0</v>
      </c>
      <c r="AY23" s="145">
        <v>756.3549999999999</v>
      </c>
      <c r="AZ23" s="143">
        <v>0</v>
      </c>
      <c r="BA23" s="143">
        <v>30.724</v>
      </c>
      <c r="BB23" s="145">
        <v>30.724</v>
      </c>
      <c r="BC23" s="143">
        <v>0</v>
      </c>
      <c r="BD23" s="144">
        <v>2035.7450000000001</v>
      </c>
      <c r="BE23" s="144">
        <v>2035.7450000000001</v>
      </c>
    </row>
    <row r="24" spans="1:57" s="119" customFormat="1" ht="16.5" customHeight="1" thickBot="1">
      <c r="A24" s="147">
        <v>18</v>
      </c>
      <c r="B24" s="95" t="s">
        <v>18</v>
      </c>
      <c r="C24" s="150">
        <v>1852.051</v>
      </c>
      <c r="D24" s="150">
        <v>319.08</v>
      </c>
      <c r="E24" s="150">
        <v>93.565</v>
      </c>
      <c r="F24" s="150">
        <v>20.531</v>
      </c>
      <c r="G24" s="150">
        <v>0.983</v>
      </c>
      <c r="H24" s="150">
        <v>5.03</v>
      </c>
      <c r="I24" s="150">
        <v>3.933</v>
      </c>
      <c r="J24" s="150">
        <v>0.81</v>
      </c>
      <c r="K24" s="150">
        <v>440.317</v>
      </c>
      <c r="L24" s="150">
        <v>54.539</v>
      </c>
      <c r="M24" s="150">
        <v>0</v>
      </c>
      <c r="N24" s="150">
        <v>0.65</v>
      </c>
      <c r="O24" s="115">
        <v>18</v>
      </c>
      <c r="P24" s="95" t="s">
        <v>18</v>
      </c>
      <c r="Q24" s="150">
        <v>1.039</v>
      </c>
      <c r="R24" s="150">
        <v>1.619</v>
      </c>
      <c r="S24" s="150">
        <v>6.934</v>
      </c>
      <c r="T24" s="150">
        <v>196.664</v>
      </c>
      <c r="U24" s="150">
        <v>5.509</v>
      </c>
      <c r="V24" s="150">
        <v>21519.519</v>
      </c>
      <c r="W24" s="150">
        <v>4.724</v>
      </c>
      <c r="X24" s="150">
        <v>1045.829</v>
      </c>
      <c r="Y24" s="150">
        <v>3049.358</v>
      </c>
      <c r="Z24" s="150">
        <v>1110.689</v>
      </c>
      <c r="AA24" s="150">
        <v>1085.872</v>
      </c>
      <c r="AB24" s="150">
        <v>5.114</v>
      </c>
      <c r="AC24" s="147">
        <v>18</v>
      </c>
      <c r="AD24" s="95" t="s">
        <v>18</v>
      </c>
      <c r="AE24" s="150">
        <v>215.751</v>
      </c>
      <c r="AF24" s="150">
        <v>0.018</v>
      </c>
      <c r="AG24" s="150">
        <v>1.334</v>
      </c>
      <c r="AH24" s="150">
        <v>617.663</v>
      </c>
      <c r="AI24" s="150">
        <v>226.796</v>
      </c>
      <c r="AJ24" s="150">
        <v>0.073</v>
      </c>
      <c r="AK24" s="150">
        <v>7.727</v>
      </c>
      <c r="AL24" s="150">
        <v>7.814</v>
      </c>
      <c r="AM24" s="150">
        <v>184.392</v>
      </c>
      <c r="AN24" s="150">
        <v>223.943</v>
      </c>
      <c r="AO24" s="150">
        <v>34.085</v>
      </c>
      <c r="AP24" s="150">
        <v>6.992</v>
      </c>
      <c r="AQ24" s="150">
        <v>24.096</v>
      </c>
      <c r="AR24" s="150">
        <v>231.66299999999998</v>
      </c>
      <c r="AS24" s="195">
        <v>18</v>
      </c>
      <c r="AT24" s="95" t="s">
        <v>18</v>
      </c>
      <c r="AU24" s="151">
        <v>32606.705999999995</v>
      </c>
      <c r="AV24" s="150">
        <v>178.213</v>
      </c>
      <c r="AW24" s="150">
        <v>0</v>
      </c>
      <c r="AX24" s="150">
        <v>0</v>
      </c>
      <c r="AY24" s="196">
        <v>178.213</v>
      </c>
      <c r="AZ24" s="150">
        <v>96281.121</v>
      </c>
      <c r="BA24" s="150">
        <v>1950.711</v>
      </c>
      <c r="BB24" s="196">
        <v>98231.832</v>
      </c>
      <c r="BC24" s="150">
        <v>3690.156</v>
      </c>
      <c r="BD24" s="151">
        <v>131016.75099999999</v>
      </c>
      <c r="BE24" s="151">
        <v>134706.90699999998</v>
      </c>
    </row>
    <row r="25" spans="1:57" s="119" customFormat="1" ht="18" customHeight="1">
      <c r="A25" s="113" t="s">
        <v>38</v>
      </c>
      <c r="B25" s="114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13" t="s">
        <v>38</v>
      </c>
      <c r="P25" s="114"/>
      <c r="Q25" s="108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13" t="s">
        <v>38</v>
      </c>
      <c r="AD25" s="114"/>
      <c r="AE25" s="109"/>
      <c r="AF25" s="109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13" t="s">
        <v>38</v>
      </c>
      <c r="AT25" s="114"/>
      <c r="AU25" s="109"/>
      <c r="AV25" s="109"/>
      <c r="AW25" s="109"/>
      <c r="AX25" s="108"/>
      <c r="AY25" s="109"/>
      <c r="AZ25" s="109"/>
      <c r="BA25" s="109"/>
      <c r="BB25" s="109"/>
      <c r="BC25" s="109"/>
      <c r="BD25" s="179"/>
      <c r="BE25" s="179"/>
    </row>
    <row r="26" spans="1:57" s="119" customFormat="1" ht="18" customHeight="1" thickBot="1">
      <c r="A26" s="115"/>
      <c r="B26" s="116" t="s">
        <v>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15"/>
      <c r="P26" s="116" t="s">
        <v>6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15"/>
      <c r="AD26" s="116" t="s">
        <v>6</v>
      </c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15"/>
      <c r="AT26" s="116" t="s">
        <v>6</v>
      </c>
      <c r="AU26" s="142"/>
      <c r="AV26" s="149"/>
      <c r="AW26" s="149"/>
      <c r="AX26" s="149"/>
      <c r="AY26" s="149"/>
      <c r="AZ26" s="149"/>
      <c r="BA26" s="149"/>
      <c r="BB26" s="149"/>
      <c r="BC26" s="149"/>
      <c r="BD26" s="153"/>
      <c r="BE26" s="153"/>
    </row>
    <row r="27" spans="1:57" s="99" customFormat="1" ht="12.75" customHeight="1">
      <c r="A27" s="127"/>
      <c r="B27" s="128"/>
      <c r="C27" s="99" t="s">
        <v>39</v>
      </c>
      <c r="D27" s="99" t="s">
        <v>67</v>
      </c>
      <c r="E27" s="99" t="s">
        <v>41</v>
      </c>
      <c r="F27" s="103" t="s">
        <v>42</v>
      </c>
      <c r="G27" s="99" t="s">
        <v>117</v>
      </c>
      <c r="H27" s="99" t="s">
        <v>43</v>
      </c>
      <c r="I27" s="99" t="s">
        <v>44</v>
      </c>
      <c r="J27" s="99" t="s">
        <v>45</v>
      </c>
      <c r="K27" s="99" t="s">
        <v>46</v>
      </c>
      <c r="L27" s="100" t="s">
        <v>47</v>
      </c>
      <c r="M27" s="99" t="s">
        <v>118</v>
      </c>
      <c r="N27" s="99" t="s">
        <v>48</v>
      </c>
      <c r="O27" s="129"/>
      <c r="P27" s="130"/>
      <c r="Q27" s="99" t="s">
        <v>49</v>
      </c>
      <c r="R27" s="99" t="s">
        <v>50</v>
      </c>
      <c r="S27" s="99" t="s">
        <v>49</v>
      </c>
      <c r="T27" s="99" t="s">
        <v>51</v>
      </c>
      <c r="U27" s="99" t="s">
        <v>52</v>
      </c>
      <c r="V27" s="100" t="s">
        <v>18</v>
      </c>
      <c r="W27" s="100" t="s">
        <v>121</v>
      </c>
      <c r="X27" s="99" t="s">
        <v>122</v>
      </c>
      <c r="Y27" s="99" t="s">
        <v>124</v>
      </c>
      <c r="Z27" s="99" t="s">
        <v>53</v>
      </c>
      <c r="AA27" s="99" t="s">
        <v>54</v>
      </c>
      <c r="AB27" s="99" t="s">
        <v>56</v>
      </c>
      <c r="AC27" s="129"/>
      <c r="AD27" s="130"/>
      <c r="AE27" s="99" t="s">
        <v>20</v>
      </c>
      <c r="AF27" s="99" t="s">
        <v>186</v>
      </c>
      <c r="AG27" s="100" t="s">
        <v>57</v>
      </c>
      <c r="AH27" s="99" t="s">
        <v>58</v>
      </c>
      <c r="AI27" s="99" t="s">
        <v>59</v>
      </c>
      <c r="AJ27" s="102" t="s">
        <v>60</v>
      </c>
      <c r="AK27" s="99" t="s">
        <v>49</v>
      </c>
      <c r="AL27" s="99" t="s">
        <v>62</v>
      </c>
      <c r="AM27" s="99" t="s">
        <v>63</v>
      </c>
      <c r="AN27" s="294" t="s">
        <v>141</v>
      </c>
      <c r="AO27" s="103" t="s">
        <v>64</v>
      </c>
      <c r="AP27" s="103" t="s">
        <v>66</v>
      </c>
      <c r="AQ27" s="103" t="s">
        <v>92</v>
      </c>
      <c r="AR27" s="104" t="s">
        <v>67</v>
      </c>
      <c r="AS27" s="129"/>
      <c r="AT27" s="130"/>
      <c r="AU27" s="105" t="s">
        <v>130</v>
      </c>
      <c r="AV27" s="103" t="s">
        <v>131</v>
      </c>
      <c r="AW27" s="103" t="s">
        <v>69</v>
      </c>
      <c r="AX27" s="103" t="s">
        <v>70</v>
      </c>
      <c r="AY27" s="103" t="s">
        <v>71</v>
      </c>
      <c r="AZ27" s="103" t="s">
        <v>72</v>
      </c>
      <c r="BA27" s="103" t="s">
        <v>73</v>
      </c>
      <c r="BB27" s="103" t="s">
        <v>132</v>
      </c>
      <c r="BC27" s="103" t="s">
        <v>1</v>
      </c>
      <c r="BD27" s="103" t="s">
        <v>68</v>
      </c>
      <c r="BE27" s="103" t="s">
        <v>74</v>
      </c>
    </row>
    <row r="28" spans="2:57" s="101" customFormat="1" ht="105" customHeight="1" thickBot="1">
      <c r="B28" s="132" t="s">
        <v>37</v>
      </c>
      <c r="C28" s="98" t="s">
        <v>40</v>
      </c>
      <c r="D28" s="98" t="s">
        <v>116</v>
      </c>
      <c r="E28" s="98" t="s">
        <v>127</v>
      </c>
      <c r="F28" s="98" t="s">
        <v>129</v>
      </c>
      <c r="G28" s="98" t="s">
        <v>128</v>
      </c>
      <c r="H28" s="98" t="s">
        <v>173</v>
      </c>
      <c r="I28" s="98" t="s">
        <v>174</v>
      </c>
      <c r="J28" s="98" t="s">
        <v>175</v>
      </c>
      <c r="K28" s="98" t="s">
        <v>176</v>
      </c>
      <c r="L28" s="98" t="s">
        <v>177</v>
      </c>
      <c r="M28" s="98" t="s">
        <v>178</v>
      </c>
      <c r="N28" s="98" t="s">
        <v>179</v>
      </c>
      <c r="O28" s="133"/>
      <c r="P28" s="132" t="s">
        <v>37</v>
      </c>
      <c r="Q28" s="98" t="s">
        <v>180</v>
      </c>
      <c r="R28" s="98" t="s">
        <v>181</v>
      </c>
      <c r="S28" s="98" t="s">
        <v>182</v>
      </c>
      <c r="T28" s="98" t="s">
        <v>119</v>
      </c>
      <c r="U28" s="98" t="s">
        <v>120</v>
      </c>
      <c r="W28" s="98" t="s">
        <v>183</v>
      </c>
      <c r="X28" s="98" t="s">
        <v>123</v>
      </c>
      <c r="Y28" s="98" t="s">
        <v>125</v>
      </c>
      <c r="Z28" s="98" t="s">
        <v>184</v>
      </c>
      <c r="AA28" s="98" t="s">
        <v>55</v>
      </c>
      <c r="AB28" s="98" t="s">
        <v>185</v>
      </c>
      <c r="AC28" s="133"/>
      <c r="AD28" s="132" t="s">
        <v>37</v>
      </c>
      <c r="AF28" s="98" t="s">
        <v>187</v>
      </c>
      <c r="AG28" s="98" t="s">
        <v>126</v>
      </c>
      <c r="AH28" s="98" t="s">
        <v>188</v>
      </c>
      <c r="AI28" s="98" t="s">
        <v>189</v>
      </c>
      <c r="AJ28" s="98" t="s">
        <v>190</v>
      </c>
      <c r="AK28" s="98" t="s">
        <v>61</v>
      </c>
      <c r="AL28" s="98" t="s">
        <v>191</v>
      </c>
      <c r="AM28" s="98" t="s">
        <v>192</v>
      </c>
      <c r="AN28" s="98"/>
      <c r="AO28" s="98" t="s">
        <v>65</v>
      </c>
      <c r="AP28" s="98" t="s">
        <v>193</v>
      </c>
      <c r="AQ28" s="98" t="s">
        <v>194</v>
      </c>
      <c r="AR28" s="98" t="s">
        <v>195</v>
      </c>
      <c r="AS28" s="133"/>
      <c r="AT28" s="132" t="s">
        <v>37</v>
      </c>
      <c r="AU28" s="98" t="s">
        <v>166</v>
      </c>
      <c r="AV28" s="98" t="s">
        <v>167</v>
      </c>
      <c r="AW28" s="98" t="s">
        <v>168</v>
      </c>
      <c r="AX28" s="98" t="s">
        <v>169</v>
      </c>
      <c r="AY28" s="98" t="s">
        <v>170</v>
      </c>
      <c r="AZ28" s="98" t="s">
        <v>171</v>
      </c>
      <c r="BA28" s="98" t="s">
        <v>172</v>
      </c>
      <c r="BB28" s="98" t="s">
        <v>134</v>
      </c>
      <c r="BC28" s="98"/>
      <c r="BD28" s="98" t="s">
        <v>133</v>
      </c>
      <c r="BE28" s="98" t="s">
        <v>75</v>
      </c>
    </row>
    <row r="29" spans="1:57" s="119" customFormat="1" ht="12.75" customHeight="1">
      <c r="A29" s="115"/>
      <c r="B29" s="94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15"/>
      <c r="P29" s="94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15"/>
      <c r="AD29" s="94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15"/>
      <c r="AT29" s="94"/>
      <c r="AU29" s="142"/>
      <c r="AV29" s="142"/>
      <c r="AW29" s="142"/>
      <c r="AX29" s="142"/>
      <c r="AY29" s="142"/>
      <c r="AZ29" s="142"/>
      <c r="BA29" s="142"/>
      <c r="BB29" s="142"/>
      <c r="BC29" s="142"/>
      <c r="BD29" s="154"/>
      <c r="BE29" s="154"/>
    </row>
    <row r="30" spans="1:57" ht="37.5" customHeight="1">
      <c r="A30" s="115">
        <v>19</v>
      </c>
      <c r="B30" s="94" t="s">
        <v>154</v>
      </c>
      <c r="C30" s="143">
        <v>183.493</v>
      </c>
      <c r="D30" s="143">
        <v>30.436</v>
      </c>
      <c r="E30" s="143">
        <v>39.306</v>
      </c>
      <c r="F30" s="143">
        <v>3.531</v>
      </c>
      <c r="G30" s="143">
        <v>3.836</v>
      </c>
      <c r="H30" s="143">
        <v>2.62</v>
      </c>
      <c r="I30" s="143">
        <v>0.583</v>
      </c>
      <c r="J30" s="143">
        <v>1.136</v>
      </c>
      <c r="K30" s="143">
        <v>38.513</v>
      </c>
      <c r="L30" s="143">
        <v>7.837</v>
      </c>
      <c r="M30" s="143">
        <v>0.679</v>
      </c>
      <c r="N30" s="143">
        <v>0.278</v>
      </c>
      <c r="O30" s="115">
        <v>19</v>
      </c>
      <c r="P30" s="94" t="s">
        <v>154</v>
      </c>
      <c r="Q30" s="143">
        <v>0.271</v>
      </c>
      <c r="R30" s="143">
        <v>0</v>
      </c>
      <c r="S30" s="143">
        <v>0.9510000000000001</v>
      </c>
      <c r="T30" s="143">
        <v>136.28</v>
      </c>
      <c r="U30" s="143">
        <v>2.013</v>
      </c>
      <c r="V30" s="143">
        <v>154.697</v>
      </c>
      <c r="W30" s="143">
        <v>20.258</v>
      </c>
      <c r="X30" s="143">
        <v>13.047</v>
      </c>
      <c r="Y30" s="143">
        <v>145.253</v>
      </c>
      <c r="Z30" s="143">
        <v>223.849</v>
      </c>
      <c r="AA30" s="143">
        <v>58.309</v>
      </c>
      <c r="AB30" s="143">
        <v>3.4879999999999995</v>
      </c>
      <c r="AC30" s="115">
        <v>19</v>
      </c>
      <c r="AD30" s="94" t="s">
        <v>154</v>
      </c>
      <c r="AE30" s="143">
        <v>343.345</v>
      </c>
      <c r="AF30" s="143">
        <v>7.289</v>
      </c>
      <c r="AG30" s="143">
        <v>1.94</v>
      </c>
      <c r="AH30" s="143">
        <v>124.783</v>
      </c>
      <c r="AI30" s="143">
        <v>32.277</v>
      </c>
      <c r="AJ30" s="143">
        <v>3.43</v>
      </c>
      <c r="AK30" s="143">
        <v>4.189</v>
      </c>
      <c r="AL30" s="143">
        <v>15.543</v>
      </c>
      <c r="AM30" s="143">
        <v>53.411</v>
      </c>
      <c r="AN30" s="143">
        <v>6.089</v>
      </c>
      <c r="AO30" s="143">
        <v>7.693</v>
      </c>
      <c r="AP30" s="143">
        <v>1.25</v>
      </c>
      <c r="AQ30" s="143">
        <v>9.059000000000001</v>
      </c>
      <c r="AR30" s="143">
        <v>5.624</v>
      </c>
      <c r="AS30" s="115">
        <v>19</v>
      </c>
      <c r="AT30" s="94" t="s">
        <v>154</v>
      </c>
      <c r="AU30" s="144">
        <v>1686.586</v>
      </c>
      <c r="AV30" s="143">
        <v>685.398</v>
      </c>
      <c r="AW30" s="143">
        <v>0</v>
      </c>
      <c r="AX30" s="143">
        <v>0</v>
      </c>
      <c r="AY30" s="145">
        <v>685.398</v>
      </c>
      <c r="AZ30" s="143">
        <v>0</v>
      </c>
      <c r="BA30" s="143">
        <v>-0.001</v>
      </c>
      <c r="BB30" s="145">
        <v>-0.001</v>
      </c>
      <c r="BC30" s="143">
        <v>81.778</v>
      </c>
      <c r="BD30" s="144">
        <v>2371.9829999999997</v>
      </c>
      <c r="BE30" s="144">
        <v>2453.7609999999995</v>
      </c>
    </row>
    <row r="31" spans="1:57" ht="25.5" customHeight="1">
      <c r="A31" s="115">
        <v>20</v>
      </c>
      <c r="B31" s="94" t="s">
        <v>112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15">
        <v>20</v>
      </c>
      <c r="P31" s="94" t="s">
        <v>112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15">
        <v>20</v>
      </c>
      <c r="AD31" s="94" t="s">
        <v>112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15">
        <v>20</v>
      </c>
      <c r="AT31" s="94" t="s">
        <v>112</v>
      </c>
      <c r="AU31" s="144">
        <v>0</v>
      </c>
      <c r="AV31" s="143">
        <v>0</v>
      </c>
      <c r="AW31" s="143">
        <v>0</v>
      </c>
      <c r="AX31" s="143">
        <v>0</v>
      </c>
      <c r="AY31" s="145">
        <v>0</v>
      </c>
      <c r="AZ31" s="143">
        <v>0</v>
      </c>
      <c r="BA31" s="143">
        <v>0</v>
      </c>
      <c r="BB31" s="145">
        <v>0</v>
      </c>
      <c r="BC31" s="143">
        <v>0</v>
      </c>
      <c r="BD31" s="144">
        <v>0</v>
      </c>
      <c r="BE31" s="144">
        <v>0</v>
      </c>
    </row>
    <row r="32" spans="1:57" s="119" customFormat="1" ht="25.5" customHeight="1">
      <c r="A32" s="115">
        <v>21</v>
      </c>
      <c r="B32" s="94" t="s">
        <v>113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15">
        <v>21</v>
      </c>
      <c r="P32" s="94" t="s">
        <v>113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15">
        <v>21</v>
      </c>
      <c r="AD32" s="94" t="s">
        <v>113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43">
        <v>0</v>
      </c>
      <c r="AS32" s="115">
        <v>21</v>
      </c>
      <c r="AT32" s="94" t="s">
        <v>113</v>
      </c>
      <c r="AU32" s="144">
        <v>0</v>
      </c>
      <c r="AV32" s="143">
        <v>0</v>
      </c>
      <c r="AW32" s="143">
        <v>0</v>
      </c>
      <c r="AX32" s="143">
        <v>0</v>
      </c>
      <c r="AY32" s="145">
        <v>0</v>
      </c>
      <c r="AZ32" s="143">
        <v>0</v>
      </c>
      <c r="BA32" s="143">
        <v>0</v>
      </c>
      <c r="BB32" s="145">
        <v>0</v>
      </c>
      <c r="BC32" s="143">
        <v>0</v>
      </c>
      <c r="BD32" s="144">
        <v>0</v>
      </c>
      <c r="BE32" s="144">
        <v>0</v>
      </c>
    </row>
    <row r="33" spans="1:57" ht="15" customHeight="1">
      <c r="A33" s="115">
        <v>22</v>
      </c>
      <c r="B33" s="94" t="s">
        <v>153</v>
      </c>
      <c r="C33" s="143">
        <v>2100.45</v>
      </c>
      <c r="D33" s="143">
        <v>1408.096</v>
      </c>
      <c r="E33" s="143">
        <v>2370.029</v>
      </c>
      <c r="F33" s="143">
        <v>20.881</v>
      </c>
      <c r="G33" s="143">
        <v>41.053</v>
      </c>
      <c r="H33" s="143">
        <v>79.975</v>
      </c>
      <c r="I33" s="143">
        <v>5.215</v>
      </c>
      <c r="J33" s="143">
        <v>8.72</v>
      </c>
      <c r="K33" s="143">
        <v>340.54999999999995</v>
      </c>
      <c r="L33" s="143">
        <v>92.78800000000001</v>
      </c>
      <c r="M33" s="143">
        <v>0.12</v>
      </c>
      <c r="N33" s="143">
        <v>15.535</v>
      </c>
      <c r="O33" s="115">
        <v>22</v>
      </c>
      <c r="P33" s="94" t="s">
        <v>153</v>
      </c>
      <c r="Q33" s="143">
        <v>5.154</v>
      </c>
      <c r="R33" s="143">
        <v>251.143</v>
      </c>
      <c r="S33" s="143">
        <v>9.975999999999999</v>
      </c>
      <c r="T33" s="143">
        <v>51.827</v>
      </c>
      <c r="U33" s="143">
        <v>69.806</v>
      </c>
      <c r="V33" s="143">
        <v>1732.766</v>
      </c>
      <c r="W33" s="143">
        <v>516.647</v>
      </c>
      <c r="X33" s="143">
        <v>1245.123</v>
      </c>
      <c r="Y33" s="143">
        <v>5601.215</v>
      </c>
      <c r="Z33" s="143">
        <v>2826.118</v>
      </c>
      <c r="AA33" s="143">
        <v>71.331</v>
      </c>
      <c r="AB33" s="143">
        <v>7.821</v>
      </c>
      <c r="AC33" s="115">
        <v>22</v>
      </c>
      <c r="AD33" s="94" t="s">
        <v>153</v>
      </c>
      <c r="AE33" s="143">
        <v>362.163</v>
      </c>
      <c r="AF33" s="143">
        <v>28.148</v>
      </c>
      <c r="AG33" s="143">
        <v>157.56900000000002</v>
      </c>
      <c r="AH33" s="143">
        <v>247.37</v>
      </c>
      <c r="AI33" s="143">
        <v>81.74000000000001</v>
      </c>
      <c r="AJ33" s="143">
        <v>0.199</v>
      </c>
      <c r="AK33" s="143">
        <v>26.104</v>
      </c>
      <c r="AL33" s="143">
        <v>167.508</v>
      </c>
      <c r="AM33" s="143">
        <v>378.94</v>
      </c>
      <c r="AN33" s="143">
        <v>80.202</v>
      </c>
      <c r="AO33" s="143">
        <v>20.015</v>
      </c>
      <c r="AP33" s="143">
        <v>6.636</v>
      </c>
      <c r="AQ33" s="143">
        <v>56.187</v>
      </c>
      <c r="AR33" s="143">
        <v>210.36599999999999</v>
      </c>
      <c r="AS33" s="115">
        <v>22</v>
      </c>
      <c r="AT33" s="94" t="s">
        <v>153</v>
      </c>
      <c r="AU33" s="144">
        <v>20695.486000000004</v>
      </c>
      <c r="AV33" s="143">
        <v>18913.72</v>
      </c>
      <c r="AW33" s="143">
        <v>0</v>
      </c>
      <c r="AX33" s="143">
        <v>0</v>
      </c>
      <c r="AY33" s="145">
        <v>18913.72</v>
      </c>
      <c r="AZ33" s="143">
        <v>0</v>
      </c>
      <c r="BA33" s="143">
        <v>-0.001</v>
      </c>
      <c r="BB33" s="145">
        <v>-0.001</v>
      </c>
      <c r="BC33" s="143">
        <v>11018.894</v>
      </c>
      <c r="BD33" s="144">
        <v>39609.20500000001</v>
      </c>
      <c r="BE33" s="144">
        <v>50628.09900000001</v>
      </c>
    </row>
    <row r="34" spans="1:57" ht="24" customHeight="1">
      <c r="A34" s="115">
        <v>23</v>
      </c>
      <c r="B34" s="94" t="s">
        <v>19</v>
      </c>
      <c r="C34" s="143">
        <v>18.302</v>
      </c>
      <c r="D34" s="143">
        <v>21.562</v>
      </c>
      <c r="E34" s="143">
        <v>4.532</v>
      </c>
      <c r="F34" s="143">
        <v>0.287</v>
      </c>
      <c r="G34" s="143">
        <v>0.372</v>
      </c>
      <c r="H34" s="143">
        <v>0</v>
      </c>
      <c r="I34" s="143">
        <v>0.094</v>
      </c>
      <c r="J34" s="143">
        <v>0.274</v>
      </c>
      <c r="K34" s="143">
        <v>9.475999999999999</v>
      </c>
      <c r="L34" s="143">
        <v>0.108</v>
      </c>
      <c r="M34" s="143">
        <v>0.147</v>
      </c>
      <c r="N34" s="143">
        <v>3.962</v>
      </c>
      <c r="O34" s="115">
        <v>23</v>
      </c>
      <c r="P34" s="94" t="s">
        <v>19</v>
      </c>
      <c r="Q34" s="143">
        <v>0.034</v>
      </c>
      <c r="R34" s="143">
        <v>0</v>
      </c>
      <c r="S34" s="143">
        <v>2.834</v>
      </c>
      <c r="T34" s="143">
        <v>0.682</v>
      </c>
      <c r="U34" s="143">
        <v>0.007</v>
      </c>
      <c r="V34" s="143">
        <v>134.289</v>
      </c>
      <c r="W34" s="143">
        <v>4.491</v>
      </c>
      <c r="X34" s="143">
        <v>2.469</v>
      </c>
      <c r="Y34" s="143">
        <v>424.208</v>
      </c>
      <c r="Z34" s="143">
        <v>250.73399999999998</v>
      </c>
      <c r="AA34" s="143">
        <v>43.739</v>
      </c>
      <c r="AB34" s="143">
        <v>0.957</v>
      </c>
      <c r="AC34" s="115">
        <v>23</v>
      </c>
      <c r="AD34" s="94" t="s">
        <v>19</v>
      </c>
      <c r="AE34" s="143">
        <v>481.207</v>
      </c>
      <c r="AF34" s="143">
        <v>0.102</v>
      </c>
      <c r="AG34" s="143">
        <v>393.536</v>
      </c>
      <c r="AH34" s="143">
        <v>41.83</v>
      </c>
      <c r="AI34" s="143">
        <v>1.716</v>
      </c>
      <c r="AJ34" s="143">
        <v>1.302</v>
      </c>
      <c r="AK34" s="143">
        <v>3.879</v>
      </c>
      <c r="AL34" s="143">
        <v>100.211</v>
      </c>
      <c r="AM34" s="143">
        <v>63.443</v>
      </c>
      <c r="AN34" s="143">
        <v>44.684</v>
      </c>
      <c r="AO34" s="143">
        <v>10.549</v>
      </c>
      <c r="AP34" s="143">
        <v>4.199</v>
      </c>
      <c r="AQ34" s="143">
        <v>72.226</v>
      </c>
      <c r="AR34" s="143">
        <v>176.705</v>
      </c>
      <c r="AS34" s="115">
        <v>23</v>
      </c>
      <c r="AT34" s="94" t="s">
        <v>19</v>
      </c>
      <c r="AU34" s="144">
        <v>2319.149</v>
      </c>
      <c r="AV34" s="143">
        <v>20076.196</v>
      </c>
      <c r="AW34" s="143">
        <v>0</v>
      </c>
      <c r="AX34" s="143">
        <v>0</v>
      </c>
      <c r="AY34" s="145">
        <v>20076.196</v>
      </c>
      <c r="AZ34" s="143">
        <v>0</v>
      </c>
      <c r="BA34" s="143">
        <v>0</v>
      </c>
      <c r="BB34" s="145">
        <v>0</v>
      </c>
      <c r="BC34" s="143">
        <v>0</v>
      </c>
      <c r="BD34" s="144">
        <v>22395.345</v>
      </c>
      <c r="BE34" s="144">
        <v>22395.345</v>
      </c>
    </row>
    <row r="35" spans="1:57" s="119" customFormat="1" ht="24">
      <c r="A35" s="115">
        <v>24</v>
      </c>
      <c r="B35" s="94" t="s">
        <v>152</v>
      </c>
      <c r="C35" s="143">
        <v>0</v>
      </c>
      <c r="D35" s="143">
        <v>0</v>
      </c>
      <c r="E35" s="143">
        <v>0</v>
      </c>
      <c r="F35" s="143">
        <v>0.011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1.61</v>
      </c>
      <c r="O35" s="115">
        <v>24</v>
      </c>
      <c r="P35" s="94" t="s">
        <v>152</v>
      </c>
      <c r="Q35" s="143">
        <v>0</v>
      </c>
      <c r="R35" s="143">
        <v>1.735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150</v>
      </c>
      <c r="AA35" s="143">
        <v>0</v>
      </c>
      <c r="AB35" s="143">
        <v>0.698</v>
      </c>
      <c r="AC35" s="115">
        <v>24</v>
      </c>
      <c r="AD35" s="94" t="s">
        <v>152</v>
      </c>
      <c r="AE35" s="143">
        <v>0</v>
      </c>
      <c r="AF35" s="143">
        <v>10.984</v>
      </c>
      <c r="AG35" s="143">
        <v>382.905</v>
      </c>
      <c r="AH35" s="143">
        <v>0</v>
      </c>
      <c r="AI35" s="143">
        <v>0</v>
      </c>
      <c r="AJ35" s="143">
        <v>0</v>
      </c>
      <c r="AK35" s="143">
        <v>73.124</v>
      </c>
      <c r="AL35" s="143">
        <v>0</v>
      </c>
      <c r="AM35" s="143">
        <v>150.378</v>
      </c>
      <c r="AN35" s="143">
        <v>161.744</v>
      </c>
      <c r="AO35" s="143">
        <v>0.592</v>
      </c>
      <c r="AP35" s="143">
        <v>0.032</v>
      </c>
      <c r="AQ35" s="143">
        <v>7.933</v>
      </c>
      <c r="AR35" s="143">
        <v>5.564</v>
      </c>
      <c r="AS35" s="115">
        <v>24</v>
      </c>
      <c r="AT35" s="94" t="s">
        <v>152</v>
      </c>
      <c r="AU35" s="144">
        <v>947.31</v>
      </c>
      <c r="AV35" s="143">
        <v>835.068</v>
      </c>
      <c r="AW35" s="143">
        <v>997.794</v>
      </c>
      <c r="AX35" s="143">
        <v>0.76</v>
      </c>
      <c r="AY35" s="145">
        <v>1833.6</v>
      </c>
      <c r="AZ35" s="143">
        <v>0</v>
      </c>
      <c r="BA35" s="143">
        <v>-0.001</v>
      </c>
      <c r="BB35" s="145">
        <v>-0.001</v>
      </c>
      <c r="BC35" s="143">
        <v>42.11</v>
      </c>
      <c r="BD35" s="144">
        <v>2780.9309999999996</v>
      </c>
      <c r="BE35" s="144">
        <v>2823.0409999999997</v>
      </c>
    </row>
    <row r="36" spans="1:57" ht="13.5" customHeight="1">
      <c r="A36" s="115">
        <v>25</v>
      </c>
      <c r="B36" s="94" t="s">
        <v>20</v>
      </c>
      <c r="C36" s="143">
        <v>100.60000000000001</v>
      </c>
      <c r="D36" s="143">
        <v>17.643</v>
      </c>
      <c r="E36" s="143">
        <v>151.511</v>
      </c>
      <c r="F36" s="143">
        <v>1.603</v>
      </c>
      <c r="G36" s="143">
        <v>7.8999999999999995</v>
      </c>
      <c r="H36" s="143">
        <v>57.338</v>
      </c>
      <c r="I36" s="143">
        <v>2.061</v>
      </c>
      <c r="J36" s="143">
        <v>0.368</v>
      </c>
      <c r="K36" s="143">
        <v>17.240000000000002</v>
      </c>
      <c r="L36" s="143">
        <v>47.635999999999996</v>
      </c>
      <c r="M36" s="143">
        <v>2.303</v>
      </c>
      <c r="N36" s="143">
        <v>3.483</v>
      </c>
      <c r="O36" s="115">
        <v>25</v>
      </c>
      <c r="P36" s="94" t="s">
        <v>20</v>
      </c>
      <c r="Q36" s="143">
        <v>0.732</v>
      </c>
      <c r="R36" s="143">
        <v>2.166</v>
      </c>
      <c r="S36" s="143">
        <v>4.29</v>
      </c>
      <c r="T36" s="143">
        <v>705.151</v>
      </c>
      <c r="U36" s="143">
        <v>5.784</v>
      </c>
      <c r="V36" s="143">
        <v>78.407</v>
      </c>
      <c r="W36" s="143">
        <v>47.663</v>
      </c>
      <c r="X36" s="143">
        <v>108.841</v>
      </c>
      <c r="Y36" s="143">
        <v>2989.131</v>
      </c>
      <c r="Z36" s="143">
        <v>806.015</v>
      </c>
      <c r="AA36" s="143">
        <v>224.787</v>
      </c>
      <c r="AB36" s="143">
        <v>22.301000000000002</v>
      </c>
      <c r="AC36" s="115">
        <v>25</v>
      </c>
      <c r="AD36" s="94" t="s">
        <v>20</v>
      </c>
      <c r="AE36" s="143">
        <v>6803.614</v>
      </c>
      <c r="AF36" s="143">
        <v>58.218</v>
      </c>
      <c r="AG36" s="143">
        <v>525.7860000000001</v>
      </c>
      <c r="AH36" s="143">
        <v>120.849</v>
      </c>
      <c r="AI36" s="143">
        <v>50.335</v>
      </c>
      <c r="AJ36" s="143">
        <v>3.54</v>
      </c>
      <c r="AK36" s="143">
        <v>20.59</v>
      </c>
      <c r="AL36" s="143">
        <v>35.194</v>
      </c>
      <c r="AM36" s="143">
        <v>107.978</v>
      </c>
      <c r="AN36" s="197">
        <v>35.946</v>
      </c>
      <c r="AO36" s="143">
        <v>16.745</v>
      </c>
      <c r="AP36" s="143">
        <v>9.546</v>
      </c>
      <c r="AQ36" s="143">
        <v>53.705</v>
      </c>
      <c r="AR36" s="143">
        <v>65.91</v>
      </c>
      <c r="AS36" s="115">
        <v>25</v>
      </c>
      <c r="AT36" s="94" t="s">
        <v>20</v>
      </c>
      <c r="AU36" s="144">
        <v>13312.91</v>
      </c>
      <c r="AV36" s="143">
        <v>17329.7</v>
      </c>
      <c r="AW36" s="143">
        <v>0</v>
      </c>
      <c r="AX36" s="143">
        <v>0</v>
      </c>
      <c r="AY36" s="145">
        <v>17329.7</v>
      </c>
      <c r="AZ36" s="143">
        <v>0</v>
      </c>
      <c r="BA36" s="143">
        <v>0</v>
      </c>
      <c r="BB36" s="145">
        <v>0</v>
      </c>
      <c r="BC36" s="143">
        <v>4244.106</v>
      </c>
      <c r="BD36" s="144">
        <v>30642.61</v>
      </c>
      <c r="BE36" s="144">
        <v>34886.716</v>
      </c>
    </row>
    <row r="37" spans="1:57" s="119" customFormat="1" ht="24">
      <c r="A37" s="115">
        <v>26</v>
      </c>
      <c r="B37" s="94" t="s">
        <v>151</v>
      </c>
      <c r="C37" s="143">
        <v>129.301</v>
      </c>
      <c r="D37" s="143">
        <v>1.91</v>
      </c>
      <c r="E37" s="143">
        <v>37.517</v>
      </c>
      <c r="F37" s="143">
        <v>2.126</v>
      </c>
      <c r="G37" s="143">
        <v>0.8180000000000001</v>
      </c>
      <c r="H37" s="143">
        <v>0.165</v>
      </c>
      <c r="I37" s="143">
        <v>0.249</v>
      </c>
      <c r="J37" s="143">
        <v>0.031</v>
      </c>
      <c r="K37" s="143">
        <v>2.1590000000000003</v>
      </c>
      <c r="L37" s="143">
        <v>0.49</v>
      </c>
      <c r="M37" s="143">
        <v>0.002</v>
      </c>
      <c r="N37" s="143">
        <v>0.143</v>
      </c>
      <c r="O37" s="115">
        <v>26</v>
      </c>
      <c r="P37" s="94" t="s">
        <v>151</v>
      </c>
      <c r="Q37" s="143">
        <v>0.097</v>
      </c>
      <c r="R37" s="143">
        <v>1.175</v>
      </c>
      <c r="S37" s="143">
        <v>2.106</v>
      </c>
      <c r="T37" s="143">
        <v>42.223</v>
      </c>
      <c r="U37" s="143">
        <v>0.371</v>
      </c>
      <c r="V37" s="143">
        <v>316.169</v>
      </c>
      <c r="W37" s="143">
        <v>22.221</v>
      </c>
      <c r="X37" s="143">
        <v>164.837</v>
      </c>
      <c r="Y37" s="143">
        <v>734.75</v>
      </c>
      <c r="Z37" s="143">
        <v>49.143</v>
      </c>
      <c r="AA37" s="143">
        <v>15.709</v>
      </c>
      <c r="AB37" s="143">
        <v>3.967</v>
      </c>
      <c r="AC37" s="115">
        <v>26</v>
      </c>
      <c r="AD37" s="94" t="s">
        <v>151</v>
      </c>
      <c r="AE37" s="143">
        <v>17.812</v>
      </c>
      <c r="AF37" s="143">
        <v>26.711</v>
      </c>
      <c r="AG37" s="143">
        <v>20.515</v>
      </c>
      <c r="AH37" s="143">
        <v>42.05</v>
      </c>
      <c r="AI37" s="143">
        <v>119.313</v>
      </c>
      <c r="AJ37" s="143">
        <v>0.199</v>
      </c>
      <c r="AK37" s="143">
        <v>38.075</v>
      </c>
      <c r="AL37" s="143">
        <v>13.391</v>
      </c>
      <c r="AM37" s="143">
        <v>40.121</v>
      </c>
      <c r="AN37" s="143">
        <v>17.084</v>
      </c>
      <c r="AO37" s="143">
        <v>2.905</v>
      </c>
      <c r="AP37" s="143">
        <v>0.929</v>
      </c>
      <c r="AQ37" s="143">
        <v>5.367</v>
      </c>
      <c r="AR37" s="143">
        <v>40.792</v>
      </c>
      <c r="AS37" s="115">
        <v>26</v>
      </c>
      <c r="AT37" s="94" t="s">
        <v>151</v>
      </c>
      <c r="AU37" s="144">
        <v>1912.9430000000007</v>
      </c>
      <c r="AV37" s="143">
        <v>527.961</v>
      </c>
      <c r="AW37" s="143">
        <v>32.276</v>
      </c>
      <c r="AX37" s="143">
        <v>0</v>
      </c>
      <c r="AY37" s="145">
        <v>560.237</v>
      </c>
      <c r="AZ37" s="143">
        <v>174.156</v>
      </c>
      <c r="BA37" s="143">
        <v>0</v>
      </c>
      <c r="BB37" s="145">
        <v>174.156</v>
      </c>
      <c r="BC37" s="143">
        <v>212.77</v>
      </c>
      <c r="BD37" s="144">
        <v>2647.3360000000007</v>
      </c>
      <c r="BE37" s="144">
        <v>2860.1060000000007</v>
      </c>
    </row>
    <row r="38" spans="1:57" ht="27.75" customHeight="1">
      <c r="A38" s="115">
        <v>27</v>
      </c>
      <c r="B38" s="94" t="s">
        <v>114</v>
      </c>
      <c r="C38" s="143">
        <v>56.684</v>
      </c>
      <c r="D38" s="143">
        <v>13.977</v>
      </c>
      <c r="E38" s="143">
        <v>58.431</v>
      </c>
      <c r="F38" s="143">
        <v>27.712</v>
      </c>
      <c r="G38" s="143">
        <v>8.756</v>
      </c>
      <c r="H38" s="143">
        <v>9.457</v>
      </c>
      <c r="I38" s="143">
        <v>7.694</v>
      </c>
      <c r="J38" s="143">
        <v>0.536</v>
      </c>
      <c r="K38" s="143">
        <v>27.721</v>
      </c>
      <c r="L38" s="143">
        <v>15.358</v>
      </c>
      <c r="M38" s="143">
        <v>0.14</v>
      </c>
      <c r="N38" s="143">
        <v>7.991</v>
      </c>
      <c r="O38" s="115">
        <v>27</v>
      </c>
      <c r="P38" s="94" t="s">
        <v>114</v>
      </c>
      <c r="Q38" s="143">
        <v>1.098</v>
      </c>
      <c r="R38" s="143">
        <v>1.656</v>
      </c>
      <c r="S38" s="143">
        <v>2.308</v>
      </c>
      <c r="T38" s="143">
        <v>36.591</v>
      </c>
      <c r="U38" s="143">
        <v>6.526</v>
      </c>
      <c r="V38" s="143">
        <v>216.858</v>
      </c>
      <c r="W38" s="143">
        <v>100.086</v>
      </c>
      <c r="X38" s="143">
        <v>201.979</v>
      </c>
      <c r="Y38" s="143">
        <v>1091.876</v>
      </c>
      <c r="Z38" s="143">
        <v>509.364</v>
      </c>
      <c r="AA38" s="143">
        <v>72.886</v>
      </c>
      <c r="AB38" s="143">
        <v>22.978</v>
      </c>
      <c r="AC38" s="115">
        <v>27</v>
      </c>
      <c r="AD38" s="94" t="s">
        <v>114</v>
      </c>
      <c r="AE38" s="143">
        <v>14.225</v>
      </c>
      <c r="AF38" s="143">
        <v>7.155</v>
      </c>
      <c r="AG38" s="143">
        <v>15057.565</v>
      </c>
      <c r="AH38" s="143">
        <v>96.565</v>
      </c>
      <c r="AI38" s="143">
        <v>155.201</v>
      </c>
      <c r="AJ38" s="143">
        <v>12.234</v>
      </c>
      <c r="AK38" s="143">
        <v>22.777</v>
      </c>
      <c r="AL38" s="143">
        <v>37.474</v>
      </c>
      <c r="AM38" s="143">
        <v>0.109</v>
      </c>
      <c r="AN38" s="143">
        <v>232.532</v>
      </c>
      <c r="AO38" s="143">
        <v>9.086</v>
      </c>
      <c r="AP38" s="143">
        <v>17.837</v>
      </c>
      <c r="AQ38" s="143">
        <v>25.528</v>
      </c>
      <c r="AR38" s="143">
        <v>32.274</v>
      </c>
      <c r="AS38" s="115">
        <v>27</v>
      </c>
      <c r="AT38" s="94" t="s">
        <v>114</v>
      </c>
      <c r="AU38" s="144">
        <v>18219.224999999995</v>
      </c>
      <c r="AV38" s="143">
        <v>5287.017999999999</v>
      </c>
      <c r="AW38" s="143">
        <v>0</v>
      </c>
      <c r="AX38" s="143">
        <v>0</v>
      </c>
      <c r="AY38" s="145">
        <v>5287.017999999999</v>
      </c>
      <c r="AZ38" s="143">
        <v>0</v>
      </c>
      <c r="BA38" s="143">
        <v>-0.001</v>
      </c>
      <c r="BB38" s="145">
        <v>-0.001</v>
      </c>
      <c r="BC38" s="143">
        <v>325.448</v>
      </c>
      <c r="BD38" s="144">
        <v>23506.241999999995</v>
      </c>
      <c r="BE38" s="144">
        <v>23831.689999999995</v>
      </c>
    </row>
    <row r="39" spans="1:57" ht="15" customHeight="1">
      <c r="A39" s="115">
        <v>28</v>
      </c>
      <c r="B39" s="96" t="s">
        <v>150</v>
      </c>
      <c r="C39" s="143">
        <v>83.18499999999999</v>
      </c>
      <c r="D39" s="143">
        <v>264.418</v>
      </c>
      <c r="E39" s="143">
        <v>201.241</v>
      </c>
      <c r="F39" s="143">
        <v>21.473</v>
      </c>
      <c r="G39" s="143">
        <v>32.084</v>
      </c>
      <c r="H39" s="143">
        <v>32.236</v>
      </c>
      <c r="I39" s="143">
        <v>9.555</v>
      </c>
      <c r="J39" s="143">
        <v>0.909</v>
      </c>
      <c r="K39" s="143">
        <v>122.06899999999999</v>
      </c>
      <c r="L39" s="143">
        <v>107.436</v>
      </c>
      <c r="M39" s="143">
        <v>5.949</v>
      </c>
      <c r="N39" s="143">
        <v>6.032</v>
      </c>
      <c r="O39" s="115">
        <v>28</v>
      </c>
      <c r="P39" s="96" t="s">
        <v>150</v>
      </c>
      <c r="Q39" s="143">
        <v>4.721</v>
      </c>
      <c r="R39" s="143">
        <v>2.068</v>
      </c>
      <c r="S39" s="143">
        <v>48.546</v>
      </c>
      <c r="T39" s="143">
        <v>50.329</v>
      </c>
      <c r="U39" s="143">
        <v>2.443</v>
      </c>
      <c r="V39" s="143">
        <v>380.09</v>
      </c>
      <c r="W39" s="143">
        <v>154.938</v>
      </c>
      <c r="X39" s="143">
        <v>592.061</v>
      </c>
      <c r="Y39" s="143">
        <v>838.208</v>
      </c>
      <c r="Z39" s="143">
        <v>1056.1919999999998</v>
      </c>
      <c r="AA39" s="143">
        <v>2003.693</v>
      </c>
      <c r="AB39" s="143">
        <v>135.937</v>
      </c>
      <c r="AC39" s="115">
        <v>28</v>
      </c>
      <c r="AD39" s="96" t="s">
        <v>150</v>
      </c>
      <c r="AE39" s="143">
        <v>254.572</v>
      </c>
      <c r="AF39" s="143">
        <v>79.858</v>
      </c>
      <c r="AG39" s="143">
        <v>37.22</v>
      </c>
      <c r="AH39" s="143">
        <v>883.875</v>
      </c>
      <c r="AI39" s="143">
        <v>161.31</v>
      </c>
      <c r="AJ39" s="143">
        <v>29.976</v>
      </c>
      <c r="AK39" s="143">
        <v>72.598</v>
      </c>
      <c r="AL39" s="143">
        <v>138.785</v>
      </c>
      <c r="AM39" s="143">
        <v>15.454</v>
      </c>
      <c r="AN39" s="143">
        <v>194.465</v>
      </c>
      <c r="AO39" s="143">
        <v>155.268</v>
      </c>
      <c r="AP39" s="143">
        <v>27.994</v>
      </c>
      <c r="AQ39" s="143">
        <v>43.03</v>
      </c>
      <c r="AR39" s="143">
        <v>217.409</v>
      </c>
      <c r="AS39" s="115">
        <v>28</v>
      </c>
      <c r="AT39" s="96" t="s">
        <v>150</v>
      </c>
      <c r="AU39" s="144">
        <v>8467.627</v>
      </c>
      <c r="AV39" s="143">
        <v>9203.904</v>
      </c>
      <c r="AW39" s="143">
        <v>394.715</v>
      </c>
      <c r="AX39" s="143">
        <v>70.26</v>
      </c>
      <c r="AY39" s="145">
        <v>9668.879</v>
      </c>
      <c r="AZ39" s="143">
        <v>777.237</v>
      </c>
      <c r="BA39" s="143">
        <v>-0.001</v>
      </c>
      <c r="BB39" s="145">
        <v>777.236</v>
      </c>
      <c r="BC39" s="143">
        <v>328.504</v>
      </c>
      <c r="BD39" s="144">
        <v>18913.742000000002</v>
      </c>
      <c r="BE39" s="144">
        <v>19242.246000000003</v>
      </c>
    </row>
    <row r="40" spans="1:57" ht="49.5" customHeight="1">
      <c r="A40" s="115">
        <v>29</v>
      </c>
      <c r="B40" s="94" t="s">
        <v>149</v>
      </c>
      <c r="C40" s="143">
        <v>25.875</v>
      </c>
      <c r="D40" s="143">
        <v>134.731</v>
      </c>
      <c r="E40" s="143">
        <v>31.134</v>
      </c>
      <c r="F40" s="143">
        <v>19.058</v>
      </c>
      <c r="G40" s="143">
        <v>62.143</v>
      </c>
      <c r="H40" s="143">
        <v>6.583</v>
      </c>
      <c r="I40" s="143">
        <v>4.425</v>
      </c>
      <c r="J40" s="143">
        <v>1.02</v>
      </c>
      <c r="K40" s="143">
        <v>70.602</v>
      </c>
      <c r="L40" s="143">
        <v>28.665</v>
      </c>
      <c r="M40" s="143">
        <v>6.49</v>
      </c>
      <c r="N40" s="143">
        <v>7.939</v>
      </c>
      <c r="O40" s="115">
        <v>29</v>
      </c>
      <c r="P40" s="94" t="s">
        <v>149</v>
      </c>
      <c r="Q40" s="143">
        <v>2.468</v>
      </c>
      <c r="R40" s="143">
        <v>0.04</v>
      </c>
      <c r="S40" s="143">
        <v>7.193999999999999</v>
      </c>
      <c r="T40" s="143">
        <v>46.15</v>
      </c>
      <c r="U40" s="143">
        <v>22.208</v>
      </c>
      <c r="V40" s="143">
        <v>3471.622</v>
      </c>
      <c r="W40" s="143">
        <v>111.258</v>
      </c>
      <c r="X40" s="143">
        <v>18.837</v>
      </c>
      <c r="Y40" s="143">
        <v>330.664</v>
      </c>
      <c r="Z40" s="143">
        <v>160.442</v>
      </c>
      <c r="AA40" s="143">
        <v>243.9</v>
      </c>
      <c r="AB40" s="143">
        <v>62.355</v>
      </c>
      <c r="AC40" s="115">
        <v>29</v>
      </c>
      <c r="AD40" s="94" t="s">
        <v>149</v>
      </c>
      <c r="AE40" s="143">
        <v>10.942</v>
      </c>
      <c r="AF40" s="143">
        <v>112.814</v>
      </c>
      <c r="AG40" s="143">
        <v>48.196</v>
      </c>
      <c r="AH40" s="143">
        <v>493.331</v>
      </c>
      <c r="AI40" s="143">
        <v>465.929</v>
      </c>
      <c r="AJ40" s="143">
        <v>9.261</v>
      </c>
      <c r="AK40" s="143">
        <v>93.88</v>
      </c>
      <c r="AL40" s="143">
        <v>37.416000000000004</v>
      </c>
      <c r="AM40" s="143">
        <v>302.355</v>
      </c>
      <c r="AN40" s="143">
        <v>26.117</v>
      </c>
      <c r="AO40" s="143">
        <v>19.757</v>
      </c>
      <c r="AP40" s="143">
        <v>3.128</v>
      </c>
      <c r="AQ40" s="143">
        <v>17.463</v>
      </c>
      <c r="AR40" s="143">
        <v>7.854</v>
      </c>
      <c r="AS40" s="115">
        <v>29</v>
      </c>
      <c r="AT40" s="94" t="s">
        <v>149</v>
      </c>
      <c r="AU40" s="144">
        <v>6524.245999999999</v>
      </c>
      <c r="AV40" s="143">
        <v>1588.502</v>
      </c>
      <c r="AW40" s="143">
        <v>354.022</v>
      </c>
      <c r="AX40" s="143">
        <v>0</v>
      </c>
      <c r="AY40" s="145">
        <v>1942.524</v>
      </c>
      <c r="AZ40" s="143">
        <v>0</v>
      </c>
      <c r="BA40" s="143">
        <v>0</v>
      </c>
      <c r="BB40" s="145">
        <v>0</v>
      </c>
      <c r="BC40" s="143">
        <v>1118.415</v>
      </c>
      <c r="BD40" s="144">
        <v>8466.64</v>
      </c>
      <c r="BE40" s="144">
        <v>9585.284999999998</v>
      </c>
    </row>
    <row r="41" spans="1:57" s="119" customFormat="1" ht="12.75">
      <c r="A41" s="115">
        <v>30</v>
      </c>
      <c r="B41" s="96" t="s">
        <v>148</v>
      </c>
      <c r="C41" s="143">
        <v>7.169</v>
      </c>
      <c r="D41" s="143">
        <v>1.13</v>
      </c>
      <c r="E41" s="143">
        <v>3.164</v>
      </c>
      <c r="F41" s="143">
        <v>0.066</v>
      </c>
      <c r="G41" s="143">
        <v>2.555</v>
      </c>
      <c r="H41" s="143">
        <v>0</v>
      </c>
      <c r="I41" s="143">
        <v>0</v>
      </c>
      <c r="J41" s="143">
        <v>0.017</v>
      </c>
      <c r="K41" s="143">
        <v>0.81</v>
      </c>
      <c r="L41" s="143">
        <v>0</v>
      </c>
      <c r="M41" s="143">
        <v>0</v>
      </c>
      <c r="N41" s="143">
        <v>0.429</v>
      </c>
      <c r="O41" s="115">
        <v>30</v>
      </c>
      <c r="P41" s="96" t="s">
        <v>148</v>
      </c>
      <c r="Q41" s="143">
        <v>0</v>
      </c>
      <c r="R41" s="143">
        <v>0</v>
      </c>
      <c r="S41" s="143">
        <v>0.546</v>
      </c>
      <c r="T41" s="143">
        <v>2.366</v>
      </c>
      <c r="U41" s="143">
        <v>0.224</v>
      </c>
      <c r="V41" s="143">
        <v>21.774</v>
      </c>
      <c r="W41" s="143">
        <v>0</v>
      </c>
      <c r="X41" s="143">
        <v>3.314</v>
      </c>
      <c r="Y41" s="143">
        <v>0</v>
      </c>
      <c r="Z41" s="143">
        <v>0</v>
      </c>
      <c r="AA41" s="143">
        <v>0</v>
      </c>
      <c r="AB41" s="143">
        <v>0.036</v>
      </c>
      <c r="AC41" s="115">
        <v>30</v>
      </c>
      <c r="AD41" s="96" t="s">
        <v>148</v>
      </c>
      <c r="AE41" s="143">
        <v>0</v>
      </c>
      <c r="AF41" s="143">
        <v>0</v>
      </c>
      <c r="AG41" s="143">
        <v>0</v>
      </c>
      <c r="AH41" s="143">
        <v>0</v>
      </c>
      <c r="AI41" s="143">
        <v>0.138</v>
      </c>
      <c r="AJ41" s="143">
        <v>2.236</v>
      </c>
      <c r="AK41" s="143">
        <v>71.706</v>
      </c>
      <c r="AL41" s="143">
        <v>0</v>
      </c>
      <c r="AM41" s="143">
        <v>0</v>
      </c>
      <c r="AN41" s="143">
        <v>0</v>
      </c>
      <c r="AO41" s="143">
        <v>0.495</v>
      </c>
      <c r="AP41" s="143">
        <v>0.659</v>
      </c>
      <c r="AQ41" s="143">
        <v>0</v>
      </c>
      <c r="AR41" s="143">
        <v>0</v>
      </c>
      <c r="AS41" s="115">
        <v>30</v>
      </c>
      <c r="AT41" s="96" t="s">
        <v>148</v>
      </c>
      <c r="AU41" s="144">
        <v>118.83400000000002</v>
      </c>
      <c r="AV41" s="143">
        <v>18.685</v>
      </c>
      <c r="AW41" s="143">
        <v>652.682</v>
      </c>
      <c r="AX41" s="143">
        <v>0</v>
      </c>
      <c r="AY41" s="145">
        <v>671.367</v>
      </c>
      <c r="AZ41" s="143">
        <v>0</v>
      </c>
      <c r="BA41" s="143">
        <v>-0.001</v>
      </c>
      <c r="BB41" s="145">
        <v>-0.001</v>
      </c>
      <c r="BC41" s="143">
        <v>0</v>
      </c>
      <c r="BD41" s="144">
        <v>790.2</v>
      </c>
      <c r="BE41" s="144">
        <v>790.2</v>
      </c>
    </row>
    <row r="42" spans="1:57" ht="24.75" customHeight="1">
      <c r="A42" s="115">
        <v>31</v>
      </c>
      <c r="B42" s="96" t="s">
        <v>21</v>
      </c>
      <c r="C42" s="143">
        <v>4.816</v>
      </c>
      <c r="D42" s="143">
        <v>1.168</v>
      </c>
      <c r="E42" s="143">
        <v>2.448</v>
      </c>
      <c r="F42" s="143">
        <v>1.363</v>
      </c>
      <c r="G42" s="143">
        <v>3.285</v>
      </c>
      <c r="H42" s="143">
        <v>8.884</v>
      </c>
      <c r="I42" s="143">
        <v>1.557</v>
      </c>
      <c r="J42" s="143">
        <v>0.09</v>
      </c>
      <c r="K42" s="143">
        <v>3.279</v>
      </c>
      <c r="L42" s="143">
        <v>8.974</v>
      </c>
      <c r="M42" s="143">
        <v>0.037</v>
      </c>
      <c r="N42" s="143">
        <v>2.412</v>
      </c>
      <c r="O42" s="115">
        <v>31</v>
      </c>
      <c r="P42" s="96" t="s">
        <v>21</v>
      </c>
      <c r="Q42" s="143">
        <v>0.062</v>
      </c>
      <c r="R42" s="143">
        <v>0</v>
      </c>
      <c r="S42" s="143">
        <v>6.816</v>
      </c>
      <c r="T42" s="143">
        <v>7.727</v>
      </c>
      <c r="U42" s="143">
        <v>0.299</v>
      </c>
      <c r="V42" s="143">
        <v>11.063</v>
      </c>
      <c r="W42" s="143">
        <v>19.781</v>
      </c>
      <c r="X42" s="143">
        <v>169.243</v>
      </c>
      <c r="Y42" s="143">
        <v>695.518</v>
      </c>
      <c r="Z42" s="143">
        <v>130.09699999999998</v>
      </c>
      <c r="AA42" s="143">
        <v>100.977</v>
      </c>
      <c r="AB42" s="143">
        <v>35.788000000000004</v>
      </c>
      <c r="AC42" s="115">
        <v>31</v>
      </c>
      <c r="AD42" s="96" t="s">
        <v>21</v>
      </c>
      <c r="AE42" s="143">
        <v>2.646</v>
      </c>
      <c r="AF42" s="143">
        <v>19.538</v>
      </c>
      <c r="AG42" s="143">
        <v>261.983</v>
      </c>
      <c r="AH42" s="143">
        <v>58.546</v>
      </c>
      <c r="AI42" s="143">
        <v>8.958</v>
      </c>
      <c r="AJ42" s="143">
        <v>0.942</v>
      </c>
      <c r="AK42" s="143">
        <v>115.13900000000001</v>
      </c>
      <c r="AL42" s="143">
        <v>28.907999999999998</v>
      </c>
      <c r="AM42" s="143">
        <v>19.98</v>
      </c>
      <c r="AN42" s="143">
        <v>24.798</v>
      </c>
      <c r="AO42" s="143">
        <v>10.03</v>
      </c>
      <c r="AP42" s="143">
        <v>3.108</v>
      </c>
      <c r="AQ42" s="143">
        <v>6.478</v>
      </c>
      <c r="AR42" s="143">
        <v>118.166</v>
      </c>
      <c r="AS42" s="115">
        <v>31</v>
      </c>
      <c r="AT42" s="96" t="s">
        <v>21</v>
      </c>
      <c r="AU42" s="144">
        <v>1894.904</v>
      </c>
      <c r="AV42" s="143">
        <v>318.694</v>
      </c>
      <c r="AW42" s="143">
        <v>530.544</v>
      </c>
      <c r="AX42" s="143">
        <v>0</v>
      </c>
      <c r="AY42" s="145">
        <v>849.238</v>
      </c>
      <c r="AZ42" s="143">
        <v>0</v>
      </c>
      <c r="BA42" s="143">
        <v>0</v>
      </c>
      <c r="BB42" s="145">
        <v>0</v>
      </c>
      <c r="BC42" s="143">
        <v>0</v>
      </c>
      <c r="BD42" s="144">
        <v>2744.142</v>
      </c>
      <c r="BE42" s="144">
        <v>2744.142</v>
      </c>
    </row>
    <row r="43" spans="1:57" ht="14.25" customHeight="1">
      <c r="A43" s="115">
        <v>32</v>
      </c>
      <c r="B43" s="96" t="s">
        <v>147</v>
      </c>
      <c r="C43" s="143">
        <v>97.334</v>
      </c>
      <c r="D43" s="143">
        <v>22.769</v>
      </c>
      <c r="E43" s="143">
        <v>12.749</v>
      </c>
      <c r="F43" s="143">
        <v>31.056</v>
      </c>
      <c r="G43" s="143">
        <v>16.883</v>
      </c>
      <c r="H43" s="143">
        <v>5.901</v>
      </c>
      <c r="I43" s="143">
        <v>3.668</v>
      </c>
      <c r="J43" s="143">
        <v>3.177</v>
      </c>
      <c r="K43" s="143">
        <v>43.086</v>
      </c>
      <c r="L43" s="143">
        <v>23.838</v>
      </c>
      <c r="M43" s="143">
        <v>0.027</v>
      </c>
      <c r="N43" s="143">
        <v>4.284</v>
      </c>
      <c r="O43" s="115">
        <v>32</v>
      </c>
      <c r="P43" s="96" t="s">
        <v>147</v>
      </c>
      <c r="Q43" s="143">
        <v>1.215</v>
      </c>
      <c r="R43" s="143">
        <v>0.675</v>
      </c>
      <c r="S43" s="143">
        <v>11.295</v>
      </c>
      <c r="T43" s="143">
        <v>86.942</v>
      </c>
      <c r="U43" s="143">
        <v>43.188</v>
      </c>
      <c r="V43" s="143">
        <v>18.091</v>
      </c>
      <c r="W43" s="143">
        <v>57.797</v>
      </c>
      <c r="X43" s="143">
        <v>91.022</v>
      </c>
      <c r="Y43" s="143">
        <v>244.364</v>
      </c>
      <c r="Z43" s="143">
        <v>139.49099999999999</v>
      </c>
      <c r="AA43" s="143">
        <v>47.649</v>
      </c>
      <c r="AB43" s="143">
        <v>20.604</v>
      </c>
      <c r="AC43" s="115">
        <v>32</v>
      </c>
      <c r="AD43" s="96" t="s">
        <v>147</v>
      </c>
      <c r="AE43" s="143">
        <v>107.719</v>
      </c>
      <c r="AF43" s="143">
        <v>23.544</v>
      </c>
      <c r="AG43" s="143">
        <v>124.485</v>
      </c>
      <c r="AH43" s="143">
        <v>513.047</v>
      </c>
      <c r="AI43" s="143">
        <v>47.656</v>
      </c>
      <c r="AJ43" s="143">
        <v>3.488</v>
      </c>
      <c r="AK43" s="143">
        <v>32.275000000000006</v>
      </c>
      <c r="AL43" s="143">
        <v>53.751999999999995</v>
      </c>
      <c r="AM43" s="143">
        <v>18.775</v>
      </c>
      <c r="AN43" s="143">
        <v>21.974</v>
      </c>
      <c r="AO43" s="143">
        <v>19.65</v>
      </c>
      <c r="AP43" s="143">
        <v>9.845</v>
      </c>
      <c r="AQ43" s="143">
        <v>24.877000000000002</v>
      </c>
      <c r="AR43" s="143">
        <v>27.628</v>
      </c>
      <c r="AS43" s="115">
        <v>32</v>
      </c>
      <c r="AT43" s="96" t="s">
        <v>147</v>
      </c>
      <c r="AU43" s="144">
        <v>2055.82</v>
      </c>
      <c r="AV43" s="143">
        <v>2139.21</v>
      </c>
      <c r="AW43" s="143">
        <v>0</v>
      </c>
      <c r="AX43" s="143">
        <v>0</v>
      </c>
      <c r="AY43" s="145">
        <v>2139.21</v>
      </c>
      <c r="AZ43" s="143">
        <v>0</v>
      </c>
      <c r="BA43" s="143">
        <v>-0.002</v>
      </c>
      <c r="BB43" s="145">
        <v>-0.002</v>
      </c>
      <c r="BC43" s="143">
        <v>94.817</v>
      </c>
      <c r="BD43" s="144">
        <v>4195.028</v>
      </c>
      <c r="BE43" s="144">
        <v>4289.845</v>
      </c>
    </row>
    <row r="44" spans="1:57" ht="24" customHeight="1">
      <c r="A44" s="115">
        <v>33</v>
      </c>
      <c r="B44" s="97" t="s">
        <v>145</v>
      </c>
      <c r="C44" s="143">
        <v>0.886</v>
      </c>
      <c r="D44" s="143">
        <v>7.795</v>
      </c>
      <c r="E44" s="143">
        <v>38.042</v>
      </c>
      <c r="F44" s="143">
        <v>3.275</v>
      </c>
      <c r="G44" s="143">
        <v>2.2039999999999997</v>
      </c>
      <c r="H44" s="143">
        <v>1.832</v>
      </c>
      <c r="I44" s="143">
        <v>1.479</v>
      </c>
      <c r="J44" s="143">
        <v>0.545</v>
      </c>
      <c r="K44" s="143">
        <v>12.156</v>
      </c>
      <c r="L44" s="143">
        <v>12.533</v>
      </c>
      <c r="M44" s="143">
        <v>0.014</v>
      </c>
      <c r="N44" s="143">
        <v>2.798</v>
      </c>
      <c r="O44" s="115">
        <v>33</v>
      </c>
      <c r="P44" s="97" t="s">
        <v>145</v>
      </c>
      <c r="Q44" s="143">
        <v>0.666</v>
      </c>
      <c r="R44" s="143">
        <v>0</v>
      </c>
      <c r="S44" s="143">
        <v>0.08800000000000001</v>
      </c>
      <c r="T44" s="143">
        <v>3.018</v>
      </c>
      <c r="U44" s="143">
        <v>1.759</v>
      </c>
      <c r="V44" s="143">
        <v>16.544</v>
      </c>
      <c r="W44" s="143">
        <v>18.324</v>
      </c>
      <c r="X44" s="143">
        <v>26.283</v>
      </c>
      <c r="Y44" s="143">
        <v>165.624</v>
      </c>
      <c r="Z44" s="143">
        <v>12.133000000000001</v>
      </c>
      <c r="AA44" s="143">
        <v>2.554</v>
      </c>
      <c r="AB44" s="143">
        <v>1.702</v>
      </c>
      <c r="AC44" s="115">
        <v>33</v>
      </c>
      <c r="AD44" s="97" t="s">
        <v>145</v>
      </c>
      <c r="AE44" s="143">
        <v>1.784</v>
      </c>
      <c r="AF44" s="143">
        <v>0.351</v>
      </c>
      <c r="AG44" s="143">
        <v>0</v>
      </c>
      <c r="AH44" s="143">
        <v>31.26</v>
      </c>
      <c r="AI44" s="143">
        <v>12.396</v>
      </c>
      <c r="AJ44" s="143">
        <v>0</v>
      </c>
      <c r="AK44" s="143">
        <v>5.65</v>
      </c>
      <c r="AL44" s="143">
        <v>6.578</v>
      </c>
      <c r="AM44" s="143">
        <v>0</v>
      </c>
      <c r="AN44" s="143">
        <v>0.025</v>
      </c>
      <c r="AO44" s="143">
        <v>0.075</v>
      </c>
      <c r="AP44" s="143">
        <v>0.009</v>
      </c>
      <c r="AQ44" s="143">
        <v>2.563</v>
      </c>
      <c r="AR44" s="143">
        <v>2.856</v>
      </c>
      <c r="AS44" s="115">
        <v>33</v>
      </c>
      <c r="AT44" s="97" t="s">
        <v>145</v>
      </c>
      <c r="AU44" s="144">
        <v>395.8009999999999</v>
      </c>
      <c r="AV44" s="143">
        <v>0</v>
      </c>
      <c r="AW44" s="143">
        <v>36271.048</v>
      </c>
      <c r="AX44" s="143">
        <v>0</v>
      </c>
      <c r="AY44" s="145">
        <v>36271.048</v>
      </c>
      <c r="AZ44" s="143">
        <v>0</v>
      </c>
      <c r="BA44" s="143">
        <v>0</v>
      </c>
      <c r="BB44" s="145">
        <v>0</v>
      </c>
      <c r="BC44" s="143">
        <v>3381.565</v>
      </c>
      <c r="BD44" s="144">
        <v>36666.849</v>
      </c>
      <c r="BE44" s="144">
        <v>40048.414</v>
      </c>
    </row>
    <row r="45" spans="1:57" ht="14.25" customHeight="1">
      <c r="A45" s="115">
        <v>34</v>
      </c>
      <c r="B45" s="97" t="s">
        <v>141</v>
      </c>
      <c r="C45" s="143">
        <v>4.292</v>
      </c>
      <c r="D45" s="143">
        <v>1.918</v>
      </c>
      <c r="E45" s="143">
        <v>0.751</v>
      </c>
      <c r="F45" s="143">
        <v>20.507</v>
      </c>
      <c r="G45" s="143">
        <v>0.184</v>
      </c>
      <c r="H45" s="143">
        <v>0.192</v>
      </c>
      <c r="I45" s="143">
        <v>0.143</v>
      </c>
      <c r="J45" s="143">
        <v>0.136</v>
      </c>
      <c r="K45" s="143">
        <v>0.476</v>
      </c>
      <c r="L45" s="143">
        <v>0.148</v>
      </c>
      <c r="M45" s="143">
        <v>0</v>
      </c>
      <c r="N45" s="143">
        <v>0.008</v>
      </c>
      <c r="O45" s="115">
        <v>34</v>
      </c>
      <c r="P45" s="97" t="s">
        <v>141</v>
      </c>
      <c r="Q45" s="143">
        <v>0</v>
      </c>
      <c r="R45" s="143">
        <v>0.04</v>
      </c>
      <c r="S45" s="143">
        <v>0.068</v>
      </c>
      <c r="T45" s="143">
        <v>6.206</v>
      </c>
      <c r="U45" s="143">
        <v>0.194</v>
      </c>
      <c r="V45" s="143">
        <v>11.398</v>
      </c>
      <c r="W45" s="143">
        <v>0.729</v>
      </c>
      <c r="X45" s="143">
        <v>0.694</v>
      </c>
      <c r="Y45" s="143">
        <v>354.05</v>
      </c>
      <c r="Z45" s="143">
        <v>24.701</v>
      </c>
      <c r="AA45" s="143">
        <v>4.205</v>
      </c>
      <c r="AB45" s="143">
        <v>1.936</v>
      </c>
      <c r="AC45" s="115">
        <v>34</v>
      </c>
      <c r="AD45" s="97" t="s">
        <v>141</v>
      </c>
      <c r="AE45" s="143">
        <v>0.917</v>
      </c>
      <c r="AF45" s="143">
        <v>0.193</v>
      </c>
      <c r="AG45" s="143">
        <v>4.375</v>
      </c>
      <c r="AH45" s="143">
        <v>14.099</v>
      </c>
      <c r="AI45" s="143">
        <v>7.9</v>
      </c>
      <c r="AJ45" s="143">
        <v>0.014</v>
      </c>
      <c r="AK45" s="143">
        <v>1.4140000000000001</v>
      </c>
      <c r="AL45" s="143">
        <v>4.114000000000001</v>
      </c>
      <c r="AM45" s="143">
        <v>20.796</v>
      </c>
      <c r="AN45" s="143">
        <v>3.693</v>
      </c>
      <c r="AO45" s="143">
        <v>6.301</v>
      </c>
      <c r="AP45" s="143">
        <v>0.245</v>
      </c>
      <c r="AQ45" s="143">
        <v>1.0670000000000002</v>
      </c>
      <c r="AR45" s="143">
        <v>0.481</v>
      </c>
      <c r="AS45" s="115">
        <v>34</v>
      </c>
      <c r="AT45" s="97" t="s">
        <v>141</v>
      </c>
      <c r="AU45" s="144">
        <v>498.58499999999987</v>
      </c>
      <c r="AV45" s="143">
        <v>9481.572</v>
      </c>
      <c r="AW45" s="143">
        <v>24881.583</v>
      </c>
      <c r="AX45" s="143">
        <v>207.12</v>
      </c>
      <c r="AY45" s="145">
        <v>34570.275</v>
      </c>
      <c r="AZ45" s="143">
        <v>0</v>
      </c>
      <c r="BA45" s="143">
        <v>0</v>
      </c>
      <c r="BB45" s="145">
        <v>0</v>
      </c>
      <c r="BC45" s="143">
        <v>1043.255</v>
      </c>
      <c r="BD45" s="144">
        <v>35068.86</v>
      </c>
      <c r="BE45" s="144">
        <v>36112.115</v>
      </c>
    </row>
    <row r="46" spans="1:57" ht="13.5" customHeight="1">
      <c r="A46" s="115">
        <v>35</v>
      </c>
      <c r="B46" s="96" t="s">
        <v>22</v>
      </c>
      <c r="C46" s="143">
        <v>3.763</v>
      </c>
      <c r="D46" s="143">
        <v>0</v>
      </c>
      <c r="E46" s="143">
        <v>0.609</v>
      </c>
      <c r="F46" s="143">
        <v>0.576</v>
      </c>
      <c r="G46" s="143">
        <v>0.076</v>
      </c>
      <c r="H46" s="143">
        <v>0.493</v>
      </c>
      <c r="I46" s="143">
        <v>0.115</v>
      </c>
      <c r="J46" s="143">
        <v>0.154</v>
      </c>
      <c r="K46" s="143">
        <v>0.978</v>
      </c>
      <c r="L46" s="143">
        <v>0.448</v>
      </c>
      <c r="M46" s="143">
        <v>0.092</v>
      </c>
      <c r="N46" s="143">
        <v>0.117</v>
      </c>
      <c r="O46" s="115">
        <v>35</v>
      </c>
      <c r="P46" s="96" t="s">
        <v>22</v>
      </c>
      <c r="Q46" s="143">
        <v>0</v>
      </c>
      <c r="R46" s="143">
        <v>0</v>
      </c>
      <c r="S46" s="143">
        <v>0.15100000000000002</v>
      </c>
      <c r="T46" s="143">
        <v>1.68</v>
      </c>
      <c r="U46" s="143">
        <v>0.118</v>
      </c>
      <c r="V46" s="143">
        <v>1.054</v>
      </c>
      <c r="W46" s="143">
        <v>0.183</v>
      </c>
      <c r="X46" s="143">
        <v>13.844</v>
      </c>
      <c r="Y46" s="143">
        <v>96.697</v>
      </c>
      <c r="Z46" s="143">
        <v>0.9410000000000001</v>
      </c>
      <c r="AA46" s="143">
        <v>4.786</v>
      </c>
      <c r="AB46" s="143">
        <v>0.751</v>
      </c>
      <c r="AC46" s="115">
        <v>35</v>
      </c>
      <c r="AD46" s="96" t="s">
        <v>22</v>
      </c>
      <c r="AE46" s="143">
        <v>0.052</v>
      </c>
      <c r="AF46" s="143">
        <v>0</v>
      </c>
      <c r="AG46" s="143">
        <v>0.304</v>
      </c>
      <c r="AH46" s="143">
        <v>0.381</v>
      </c>
      <c r="AI46" s="143">
        <v>0.905</v>
      </c>
      <c r="AJ46" s="143">
        <v>23.069</v>
      </c>
      <c r="AK46" s="143">
        <v>1.428</v>
      </c>
      <c r="AL46" s="143">
        <v>2.422</v>
      </c>
      <c r="AM46" s="143">
        <v>14.753</v>
      </c>
      <c r="AN46" s="143">
        <v>67.934</v>
      </c>
      <c r="AO46" s="143">
        <v>202.908</v>
      </c>
      <c r="AP46" s="143">
        <v>23.166</v>
      </c>
      <c r="AQ46" s="143">
        <v>11.520999999999999</v>
      </c>
      <c r="AR46" s="143">
        <v>1.329</v>
      </c>
      <c r="AS46" s="115">
        <v>35</v>
      </c>
      <c r="AT46" s="96" t="s">
        <v>22</v>
      </c>
      <c r="AU46" s="144">
        <v>477.798</v>
      </c>
      <c r="AV46" s="143">
        <v>2260.919</v>
      </c>
      <c r="AW46" s="143">
        <v>14740.679</v>
      </c>
      <c r="AX46" s="143">
        <v>308.547</v>
      </c>
      <c r="AY46" s="145">
        <v>17310.144999999997</v>
      </c>
      <c r="AZ46" s="143">
        <v>0</v>
      </c>
      <c r="BA46" s="143">
        <v>-0.001</v>
      </c>
      <c r="BB46" s="145">
        <v>-0.001</v>
      </c>
      <c r="BC46" s="143">
        <v>105.732</v>
      </c>
      <c r="BD46" s="144">
        <v>17787.941999999995</v>
      </c>
      <c r="BE46" s="144">
        <v>17893.673999999995</v>
      </c>
    </row>
    <row r="47" spans="1:57" ht="14.25" customHeight="1">
      <c r="A47" s="115">
        <v>36</v>
      </c>
      <c r="B47" s="97" t="s">
        <v>144</v>
      </c>
      <c r="C47" s="143">
        <v>0</v>
      </c>
      <c r="D47" s="143">
        <v>0</v>
      </c>
      <c r="E47" s="143">
        <v>0</v>
      </c>
      <c r="F47" s="143">
        <v>0.115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0.343</v>
      </c>
      <c r="O47" s="115">
        <v>36</v>
      </c>
      <c r="P47" s="97" t="s">
        <v>144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0.208</v>
      </c>
      <c r="AA47" s="143">
        <v>0</v>
      </c>
      <c r="AB47" s="143">
        <v>0.491</v>
      </c>
      <c r="AC47" s="115">
        <v>36</v>
      </c>
      <c r="AD47" s="97" t="s">
        <v>144</v>
      </c>
      <c r="AE47" s="143">
        <v>0</v>
      </c>
      <c r="AF47" s="143">
        <v>0</v>
      </c>
      <c r="AG47" s="143">
        <v>0</v>
      </c>
      <c r="AH47" s="143">
        <v>0</v>
      </c>
      <c r="AI47" s="143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43">
        <v>0</v>
      </c>
      <c r="AP47" s="143">
        <v>0</v>
      </c>
      <c r="AQ47" s="143">
        <v>0</v>
      </c>
      <c r="AR47" s="143">
        <v>0</v>
      </c>
      <c r="AS47" s="115">
        <v>36</v>
      </c>
      <c r="AT47" s="97" t="s">
        <v>144</v>
      </c>
      <c r="AU47" s="144">
        <v>1.157</v>
      </c>
      <c r="AV47" s="143">
        <v>0.929</v>
      </c>
      <c r="AW47" s="143">
        <v>1404.014</v>
      </c>
      <c r="AX47" s="143">
        <v>0</v>
      </c>
      <c r="AY47" s="145">
        <v>1404.943</v>
      </c>
      <c r="AZ47" s="143">
        <v>0</v>
      </c>
      <c r="BA47" s="143">
        <v>0</v>
      </c>
      <c r="BB47" s="145">
        <v>0</v>
      </c>
      <c r="BC47" s="143">
        <v>0</v>
      </c>
      <c r="BD47" s="144">
        <v>1406.1</v>
      </c>
      <c r="BE47" s="144">
        <v>1406.1</v>
      </c>
    </row>
    <row r="48" spans="1:57" ht="12.75">
      <c r="A48" s="115">
        <v>37</v>
      </c>
      <c r="B48" s="96" t="s">
        <v>146</v>
      </c>
      <c r="C48" s="143">
        <v>3.119</v>
      </c>
      <c r="D48" s="143">
        <v>0</v>
      </c>
      <c r="E48" s="143">
        <v>0.578</v>
      </c>
      <c r="F48" s="143">
        <v>0.043</v>
      </c>
      <c r="G48" s="143">
        <v>0.339</v>
      </c>
      <c r="H48" s="143">
        <v>0</v>
      </c>
      <c r="I48" s="143">
        <v>0.008</v>
      </c>
      <c r="J48" s="143">
        <v>0</v>
      </c>
      <c r="K48" s="143">
        <v>0.065</v>
      </c>
      <c r="L48" s="143">
        <v>0.053</v>
      </c>
      <c r="M48" s="143">
        <v>0</v>
      </c>
      <c r="N48" s="143">
        <v>0</v>
      </c>
      <c r="O48" s="115">
        <v>37</v>
      </c>
      <c r="P48" s="96" t="s">
        <v>146</v>
      </c>
      <c r="Q48" s="143">
        <v>0</v>
      </c>
      <c r="R48" s="143">
        <v>0</v>
      </c>
      <c r="S48" s="143">
        <v>0</v>
      </c>
      <c r="T48" s="143">
        <v>0.051</v>
      </c>
      <c r="U48" s="143">
        <v>0.753</v>
      </c>
      <c r="V48" s="143">
        <v>1.485</v>
      </c>
      <c r="W48" s="143">
        <v>0</v>
      </c>
      <c r="X48" s="143">
        <v>0</v>
      </c>
      <c r="Y48" s="143">
        <v>105.581</v>
      </c>
      <c r="Z48" s="143">
        <v>7.82</v>
      </c>
      <c r="AA48" s="143">
        <v>0.43</v>
      </c>
      <c r="AB48" s="143">
        <v>0</v>
      </c>
      <c r="AC48" s="115">
        <v>37</v>
      </c>
      <c r="AD48" s="96" t="s">
        <v>146</v>
      </c>
      <c r="AE48" s="143">
        <v>2.142</v>
      </c>
      <c r="AF48" s="143">
        <v>0</v>
      </c>
      <c r="AG48" s="143">
        <v>0</v>
      </c>
      <c r="AH48" s="143">
        <v>3.646</v>
      </c>
      <c r="AI48" s="143">
        <v>0.239</v>
      </c>
      <c r="AJ48" s="143">
        <v>0</v>
      </c>
      <c r="AK48" s="143">
        <v>9.569</v>
      </c>
      <c r="AL48" s="143">
        <v>1.224</v>
      </c>
      <c r="AM48" s="143">
        <v>27.771</v>
      </c>
      <c r="AN48" s="143">
        <v>0.073</v>
      </c>
      <c r="AO48" s="143">
        <v>0.002</v>
      </c>
      <c r="AP48" s="143">
        <v>0.666</v>
      </c>
      <c r="AQ48" s="143">
        <v>4.616</v>
      </c>
      <c r="AR48" s="143">
        <v>158.328</v>
      </c>
      <c r="AS48" s="115">
        <v>37</v>
      </c>
      <c r="AT48" s="96" t="s">
        <v>146</v>
      </c>
      <c r="AU48" s="144">
        <v>328.601</v>
      </c>
      <c r="AV48" s="143">
        <v>966.6949999999999</v>
      </c>
      <c r="AW48" s="143">
        <v>2428.335</v>
      </c>
      <c r="AX48" s="143">
        <v>6.285</v>
      </c>
      <c r="AY48" s="145">
        <v>3401.3149999999996</v>
      </c>
      <c r="AZ48" s="143">
        <v>307.069</v>
      </c>
      <c r="BA48" s="143">
        <v>0</v>
      </c>
      <c r="BB48" s="145">
        <v>307.069</v>
      </c>
      <c r="BC48" s="143">
        <v>34.581</v>
      </c>
      <c r="BD48" s="144">
        <v>4036.9849999999997</v>
      </c>
      <c r="BE48" s="144">
        <v>4071.566</v>
      </c>
    </row>
    <row r="49" spans="1:57" ht="14.25" customHeight="1">
      <c r="A49" s="115">
        <v>38</v>
      </c>
      <c r="B49" s="97" t="s">
        <v>143</v>
      </c>
      <c r="C49" s="143">
        <v>132</v>
      </c>
      <c r="D49" s="143">
        <v>2.291</v>
      </c>
      <c r="E49" s="143">
        <v>13.251</v>
      </c>
      <c r="F49" s="143">
        <v>12.219</v>
      </c>
      <c r="G49" s="143">
        <v>2.4139999999999997</v>
      </c>
      <c r="H49" s="143">
        <v>0.226</v>
      </c>
      <c r="I49" s="143">
        <v>0.419</v>
      </c>
      <c r="J49" s="143">
        <v>0.258</v>
      </c>
      <c r="K49" s="143">
        <v>7.664000000000001</v>
      </c>
      <c r="L49" s="143">
        <v>1.166</v>
      </c>
      <c r="M49" s="143">
        <v>0</v>
      </c>
      <c r="N49" s="143">
        <v>1.394</v>
      </c>
      <c r="O49" s="115">
        <v>38</v>
      </c>
      <c r="P49" s="97" t="s">
        <v>143</v>
      </c>
      <c r="Q49" s="143">
        <v>1.949</v>
      </c>
      <c r="R49" s="143">
        <v>17.709</v>
      </c>
      <c r="S49" s="143">
        <v>1.18</v>
      </c>
      <c r="T49" s="143">
        <v>19.939</v>
      </c>
      <c r="U49" s="143">
        <v>3.437</v>
      </c>
      <c r="V49" s="143">
        <v>7.574</v>
      </c>
      <c r="W49" s="143">
        <v>11.974</v>
      </c>
      <c r="X49" s="143">
        <v>6.988</v>
      </c>
      <c r="Y49" s="143">
        <v>477.21</v>
      </c>
      <c r="Z49" s="143">
        <v>42.643</v>
      </c>
      <c r="AA49" s="143">
        <v>70.081</v>
      </c>
      <c r="AB49" s="143">
        <v>0.932</v>
      </c>
      <c r="AC49" s="115">
        <v>38</v>
      </c>
      <c r="AD49" s="97" t="s">
        <v>143</v>
      </c>
      <c r="AE49" s="143">
        <v>2.521</v>
      </c>
      <c r="AF49" s="143">
        <v>6.449</v>
      </c>
      <c r="AG49" s="143">
        <v>15.599</v>
      </c>
      <c r="AH49" s="143">
        <v>9.836</v>
      </c>
      <c r="AI49" s="143">
        <v>12.297</v>
      </c>
      <c r="AJ49" s="143">
        <v>4.288</v>
      </c>
      <c r="AK49" s="143">
        <v>9.554</v>
      </c>
      <c r="AL49" s="143">
        <v>13.665000000000001</v>
      </c>
      <c r="AM49" s="143">
        <v>6.269</v>
      </c>
      <c r="AN49" s="143">
        <v>20.994</v>
      </c>
      <c r="AO49" s="143">
        <v>2.817</v>
      </c>
      <c r="AP49" s="143">
        <v>1.076</v>
      </c>
      <c r="AQ49" s="143">
        <v>40.907000000000004</v>
      </c>
      <c r="AR49" s="143">
        <v>214.765</v>
      </c>
      <c r="AS49" s="115">
        <v>38</v>
      </c>
      <c r="AT49" s="97" t="s">
        <v>143</v>
      </c>
      <c r="AU49" s="144">
        <v>1195.9740000000002</v>
      </c>
      <c r="AV49" s="143">
        <v>4683.231</v>
      </c>
      <c r="AW49" s="143">
        <v>338.08</v>
      </c>
      <c r="AX49" s="143">
        <v>4468.347</v>
      </c>
      <c r="AY49" s="145">
        <v>9489.707999999999</v>
      </c>
      <c r="AZ49" s="143">
        <v>0</v>
      </c>
      <c r="BA49" s="143">
        <v>0</v>
      </c>
      <c r="BB49" s="145">
        <v>0</v>
      </c>
      <c r="BC49" s="143">
        <v>0</v>
      </c>
      <c r="BD49" s="144">
        <v>10685.681999999999</v>
      </c>
      <c r="BE49" s="144">
        <v>10685.681999999999</v>
      </c>
    </row>
    <row r="50" spans="1:57" ht="25.5" customHeight="1">
      <c r="A50" s="115">
        <v>39</v>
      </c>
      <c r="B50" s="97" t="s">
        <v>160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15">
        <v>39</v>
      </c>
      <c r="P50" s="97" t="s">
        <v>164</v>
      </c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15">
        <v>39</v>
      </c>
      <c r="AD50" s="97" t="s">
        <v>164</v>
      </c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15">
        <v>39</v>
      </c>
      <c r="AT50" s="97" t="s">
        <v>164</v>
      </c>
      <c r="AU50" s="143"/>
      <c r="AV50" s="143">
        <v>32041.4</v>
      </c>
      <c r="AW50" s="143">
        <v>0</v>
      </c>
      <c r="AX50" s="143">
        <v>0</v>
      </c>
      <c r="AY50" s="145">
        <v>32041.4</v>
      </c>
      <c r="AZ50" s="143">
        <v>0</v>
      </c>
      <c r="BA50" s="143">
        <v>0</v>
      </c>
      <c r="BB50" s="145">
        <v>0</v>
      </c>
      <c r="BC50" s="143">
        <v>0</v>
      </c>
      <c r="BD50" s="144">
        <v>32041.4</v>
      </c>
      <c r="BE50" s="144">
        <v>32041.4</v>
      </c>
    </row>
    <row r="51" spans="1:57" ht="27.75" customHeight="1">
      <c r="A51" s="115">
        <v>40</v>
      </c>
      <c r="B51" s="292" t="s">
        <v>163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15">
        <v>40</v>
      </c>
      <c r="P51" s="292" t="s">
        <v>163</v>
      </c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15">
        <v>40</v>
      </c>
      <c r="AD51" s="292" t="s">
        <v>163</v>
      </c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15">
        <v>40</v>
      </c>
      <c r="AT51" s="292" t="s">
        <v>163</v>
      </c>
      <c r="AU51" s="143"/>
      <c r="AV51" s="143">
        <v>-29993.861</v>
      </c>
      <c r="AW51" s="143">
        <v>0</v>
      </c>
      <c r="AX51" s="143">
        <v>0</v>
      </c>
      <c r="AY51" s="145">
        <v>-29993.861</v>
      </c>
      <c r="AZ51" s="143">
        <v>0</v>
      </c>
      <c r="BA51" s="143">
        <v>0</v>
      </c>
      <c r="BB51" s="145">
        <v>0</v>
      </c>
      <c r="BC51" s="143">
        <v>29993.861</v>
      </c>
      <c r="BD51" s="144">
        <v>-29993.861</v>
      </c>
      <c r="BE51" s="144">
        <v>0</v>
      </c>
    </row>
    <row r="52" spans="1:57" ht="14.25" customHeight="1">
      <c r="A52" s="115">
        <v>41</v>
      </c>
      <c r="B52" s="293" t="s">
        <v>165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15">
        <v>41</v>
      </c>
      <c r="P52" s="293" t="s">
        <v>165</v>
      </c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15">
        <v>41</v>
      </c>
      <c r="AD52" s="293" t="s">
        <v>165</v>
      </c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15">
        <v>41</v>
      </c>
      <c r="AT52" s="293" t="s">
        <v>165</v>
      </c>
      <c r="AU52" s="143"/>
      <c r="AV52" s="143">
        <v>0</v>
      </c>
      <c r="AW52" s="143">
        <v>0</v>
      </c>
      <c r="AX52" s="143">
        <v>0</v>
      </c>
      <c r="AY52" s="145">
        <v>0</v>
      </c>
      <c r="AZ52" s="143">
        <v>0</v>
      </c>
      <c r="BA52" s="143">
        <v>0</v>
      </c>
      <c r="BB52" s="145">
        <v>0</v>
      </c>
      <c r="BC52" s="143">
        <v>0</v>
      </c>
      <c r="BD52" s="144">
        <v>0</v>
      </c>
      <c r="BE52" s="144">
        <v>0</v>
      </c>
    </row>
    <row r="53" spans="1:57" ht="12.75" customHeight="1">
      <c r="A53" s="115"/>
      <c r="B53" s="97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15"/>
      <c r="P53" s="97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15"/>
      <c r="AD53" s="97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15"/>
      <c r="AT53" s="97"/>
      <c r="AU53" s="143"/>
      <c r="AV53" s="118"/>
      <c r="AW53" s="118"/>
      <c r="AX53" s="118"/>
      <c r="AY53" s="118"/>
      <c r="AZ53" s="118"/>
      <c r="BA53" s="118"/>
      <c r="BB53" s="118"/>
      <c r="BC53" s="118"/>
      <c r="BD53" s="198"/>
      <c r="BE53" s="118"/>
    </row>
    <row r="54" spans="1:57" ht="17.25" customHeight="1" thickBot="1">
      <c r="A54" s="147">
        <v>42</v>
      </c>
      <c r="B54" s="91" t="s">
        <v>101</v>
      </c>
      <c r="C54" s="171">
        <v>136279.301</v>
      </c>
      <c r="D54" s="171">
        <v>7901.135999999998</v>
      </c>
      <c r="E54" s="171">
        <v>23537.388000000003</v>
      </c>
      <c r="F54" s="171">
        <v>4800.903999999999</v>
      </c>
      <c r="G54" s="171">
        <v>1488.3180000000002</v>
      </c>
      <c r="H54" s="171">
        <v>4826.4439999999995</v>
      </c>
      <c r="I54" s="171">
        <v>450.63199999999995</v>
      </c>
      <c r="J54" s="171">
        <v>140.73899999999998</v>
      </c>
      <c r="K54" s="171">
        <v>9633.162</v>
      </c>
      <c r="L54" s="171">
        <v>52923.062000000005</v>
      </c>
      <c r="M54" s="171">
        <v>31.758</v>
      </c>
      <c r="N54" s="171">
        <v>694.3889999999999</v>
      </c>
      <c r="O54" s="147">
        <v>42</v>
      </c>
      <c r="P54" s="91" t="s">
        <v>101</v>
      </c>
      <c r="Q54" s="171">
        <v>148.93699999999998</v>
      </c>
      <c r="R54" s="171">
        <v>589.7729999999998</v>
      </c>
      <c r="S54" s="171">
        <v>835.7959999999997</v>
      </c>
      <c r="T54" s="171">
        <v>13162.112000000001</v>
      </c>
      <c r="U54" s="171">
        <v>773.16</v>
      </c>
      <c r="V54" s="171">
        <v>90363.912</v>
      </c>
      <c r="W54" s="171">
        <v>2476.9649999999992</v>
      </c>
      <c r="X54" s="171">
        <v>6137.885000000003</v>
      </c>
      <c r="Y54" s="171">
        <v>41206.645</v>
      </c>
      <c r="Z54" s="171">
        <v>21797.994000000002</v>
      </c>
      <c r="AA54" s="171">
        <v>12971.098999999998</v>
      </c>
      <c r="AB54" s="171">
        <v>1093.2119999999998</v>
      </c>
      <c r="AC54" s="147">
        <v>42</v>
      </c>
      <c r="AD54" s="91" t="s">
        <v>101</v>
      </c>
      <c r="AE54" s="171">
        <v>12365.074999999999</v>
      </c>
      <c r="AF54" s="171">
        <v>757.9069999999999</v>
      </c>
      <c r="AG54" s="171">
        <v>19645.898</v>
      </c>
      <c r="AH54" s="171">
        <v>7962.798000000002</v>
      </c>
      <c r="AI54" s="171">
        <v>2985.187000000001</v>
      </c>
      <c r="AJ54" s="171">
        <v>142.61</v>
      </c>
      <c r="AK54" s="171">
        <v>1226.8680000000004</v>
      </c>
      <c r="AL54" s="171">
        <v>1682.8</v>
      </c>
      <c r="AM54" s="171">
        <v>11390.897</v>
      </c>
      <c r="AN54" s="171">
        <v>7205.779000000001</v>
      </c>
      <c r="AO54" s="171">
        <v>5765.722</v>
      </c>
      <c r="AP54" s="171">
        <v>419.183</v>
      </c>
      <c r="AQ54" s="171">
        <v>1755.2039999999997</v>
      </c>
      <c r="AR54" s="171">
        <v>5304.183</v>
      </c>
      <c r="AS54" s="147">
        <v>42</v>
      </c>
      <c r="AT54" s="91" t="s">
        <v>101</v>
      </c>
      <c r="AU54" s="171">
        <v>512874.854</v>
      </c>
      <c r="AV54" s="171">
        <v>389139.1859999999</v>
      </c>
      <c r="AW54" s="171">
        <v>83044.349</v>
      </c>
      <c r="AX54" s="171">
        <v>5260.346</v>
      </c>
      <c r="AY54" s="171">
        <v>477443.941</v>
      </c>
      <c r="AZ54" s="171">
        <v>153366.87199999997</v>
      </c>
      <c r="BA54" s="171">
        <v>8296.028999999999</v>
      </c>
      <c r="BB54" s="171">
        <v>161662.901</v>
      </c>
      <c r="BC54" s="171">
        <v>170647.602</v>
      </c>
      <c r="BD54" s="171">
        <v>1151981.556</v>
      </c>
      <c r="BE54" s="171">
        <v>1322629.24</v>
      </c>
    </row>
    <row r="55" spans="1:57" ht="12.75">
      <c r="A55" s="162">
        <v>43</v>
      </c>
      <c r="B55" s="97" t="s">
        <v>77</v>
      </c>
      <c r="C55" s="143">
        <v>1573.501</v>
      </c>
      <c r="D55" s="143">
        <v>3518.5</v>
      </c>
      <c r="E55" s="143">
        <v>2044.1</v>
      </c>
      <c r="F55" s="143">
        <v>287.201</v>
      </c>
      <c r="G55" s="143">
        <v>107.9</v>
      </c>
      <c r="H55" s="143">
        <v>692.36</v>
      </c>
      <c r="I55" s="143">
        <v>171.383</v>
      </c>
      <c r="J55" s="143">
        <v>14.658</v>
      </c>
      <c r="K55" s="143">
        <v>1293.299</v>
      </c>
      <c r="L55" s="143">
        <v>10151.9</v>
      </c>
      <c r="M55" s="143">
        <v>8.044</v>
      </c>
      <c r="N55" s="143">
        <v>186.177</v>
      </c>
      <c r="O55" s="162">
        <v>43</v>
      </c>
      <c r="P55" s="97" t="s">
        <v>77</v>
      </c>
      <c r="Q55" s="143">
        <v>7.668</v>
      </c>
      <c r="R55" s="143">
        <v>67.242</v>
      </c>
      <c r="S55" s="143">
        <v>165.6</v>
      </c>
      <c r="T55" s="143">
        <v>8831</v>
      </c>
      <c r="U55" s="143">
        <v>1441.9</v>
      </c>
      <c r="V55" s="143">
        <v>4245.5</v>
      </c>
      <c r="W55" s="143">
        <v>111.809</v>
      </c>
      <c r="X55" s="143">
        <v>2675.049</v>
      </c>
      <c r="Y55" s="143">
        <v>2978.443</v>
      </c>
      <c r="Z55" s="143">
        <v>5682</v>
      </c>
      <c r="AA55" s="143">
        <v>868.9</v>
      </c>
      <c r="AB55" s="143">
        <v>788.59</v>
      </c>
      <c r="AC55" s="162">
        <v>43</v>
      </c>
      <c r="AD55" s="97" t="s">
        <v>77</v>
      </c>
      <c r="AE55" s="143">
        <v>3941.23</v>
      </c>
      <c r="AF55" s="143">
        <v>641.68</v>
      </c>
      <c r="AG55" s="143">
        <v>9216.456</v>
      </c>
      <c r="AH55" s="143">
        <v>1276.9</v>
      </c>
      <c r="AI55" s="143">
        <v>4136.627</v>
      </c>
      <c r="AJ55" s="143">
        <v>577.497</v>
      </c>
      <c r="AK55" s="143">
        <v>1197.415</v>
      </c>
      <c r="AL55" s="143">
        <v>1451.451</v>
      </c>
      <c r="AM55" s="143">
        <v>20004.1</v>
      </c>
      <c r="AN55" s="143">
        <v>28200.2</v>
      </c>
      <c r="AO55" s="143">
        <v>9421.756</v>
      </c>
      <c r="AP55" s="143">
        <v>643.244</v>
      </c>
      <c r="AQ55" s="143">
        <v>2002.601</v>
      </c>
      <c r="AR55" s="143">
        <v>4667.824</v>
      </c>
      <c r="AS55" s="162">
        <v>43</v>
      </c>
      <c r="AT55" s="97" t="s">
        <v>77</v>
      </c>
      <c r="AU55" s="142">
        <v>135291.705</v>
      </c>
      <c r="AV55" s="142"/>
      <c r="AW55" s="142"/>
      <c r="AX55" s="142"/>
      <c r="AY55" s="142"/>
      <c r="AZ55" s="142"/>
      <c r="BA55" s="142"/>
      <c r="BB55" s="142"/>
      <c r="BC55" s="142"/>
      <c r="BD55" s="154"/>
      <c r="BE55" s="142"/>
    </row>
    <row r="56" spans="1:57" s="119" customFormat="1" ht="13.5" customHeight="1">
      <c r="A56" s="162">
        <v>44</v>
      </c>
      <c r="B56" s="97" t="s">
        <v>78</v>
      </c>
      <c r="C56" s="143">
        <v>1351.671</v>
      </c>
      <c r="D56" s="143">
        <v>2832.9</v>
      </c>
      <c r="E56" s="143">
        <v>1791.348</v>
      </c>
      <c r="F56" s="143">
        <v>250.067</v>
      </c>
      <c r="G56" s="143">
        <v>83.528</v>
      </c>
      <c r="H56" s="143">
        <v>627.532</v>
      </c>
      <c r="I56" s="143">
        <v>140.249</v>
      </c>
      <c r="J56" s="143">
        <v>12.255</v>
      </c>
      <c r="K56" s="143">
        <v>1171.991</v>
      </c>
      <c r="L56" s="143">
        <v>8567.169</v>
      </c>
      <c r="M56" s="143">
        <v>6.962</v>
      </c>
      <c r="N56" s="143">
        <v>157.831</v>
      </c>
      <c r="O56" s="162">
        <v>44</v>
      </c>
      <c r="P56" s="97" t="s">
        <v>78</v>
      </c>
      <c r="Q56" s="143">
        <v>6.661</v>
      </c>
      <c r="R56" s="143">
        <v>56.985</v>
      </c>
      <c r="S56" s="143">
        <v>134.353</v>
      </c>
      <c r="T56" s="143">
        <v>7584.983</v>
      </c>
      <c r="U56" s="143">
        <v>1197.066</v>
      </c>
      <c r="V56" s="143">
        <v>3413.222</v>
      </c>
      <c r="W56" s="143">
        <v>89.447</v>
      </c>
      <c r="X56" s="143">
        <v>2166.23</v>
      </c>
      <c r="Y56" s="143">
        <v>2436.885</v>
      </c>
      <c r="Z56" s="143">
        <v>4541.575</v>
      </c>
      <c r="AA56" s="143">
        <v>762</v>
      </c>
      <c r="AB56" s="143">
        <v>641.349</v>
      </c>
      <c r="AC56" s="162">
        <v>44</v>
      </c>
      <c r="AD56" s="97" t="s">
        <v>78</v>
      </c>
      <c r="AE56" s="143">
        <v>3205.346</v>
      </c>
      <c r="AF56" s="143">
        <v>521.869</v>
      </c>
      <c r="AG56" s="143">
        <v>8111.741</v>
      </c>
      <c r="AH56" s="143">
        <v>1095.2</v>
      </c>
      <c r="AI56" s="143">
        <v>3464.18</v>
      </c>
      <c r="AJ56" s="143">
        <v>485.292</v>
      </c>
      <c r="AK56" s="143">
        <v>1006.231</v>
      </c>
      <c r="AL56" s="143">
        <v>1219.707</v>
      </c>
      <c r="AM56" s="143">
        <v>18055.7</v>
      </c>
      <c r="AN56" s="143">
        <v>23348.8</v>
      </c>
      <c r="AO56" s="143">
        <v>8010.975</v>
      </c>
      <c r="AP56" s="143">
        <v>546.927</v>
      </c>
      <c r="AQ56" s="143">
        <v>1680.184</v>
      </c>
      <c r="AR56" s="143">
        <v>3808.732</v>
      </c>
      <c r="AS56" s="162">
        <v>44</v>
      </c>
      <c r="AT56" s="97" t="s">
        <v>78</v>
      </c>
      <c r="AU56" s="142">
        <v>114585.143</v>
      </c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</row>
    <row r="57" spans="1:57" ht="26.25" customHeight="1">
      <c r="A57" s="162">
        <v>45</v>
      </c>
      <c r="B57" s="97" t="s">
        <v>161</v>
      </c>
      <c r="C57" s="143">
        <v>946.9</v>
      </c>
      <c r="D57" s="143">
        <v>36.7</v>
      </c>
      <c r="E57" s="143">
        <v>169.1</v>
      </c>
      <c r="F57" s="143">
        <v>47.6</v>
      </c>
      <c r="G57" s="143">
        <v>8.2</v>
      </c>
      <c r="H57" s="143">
        <v>25.928</v>
      </c>
      <c r="I57" s="143">
        <v>2.284</v>
      </c>
      <c r="J57" s="143">
        <v>0.789</v>
      </c>
      <c r="K57" s="143">
        <v>54.3</v>
      </c>
      <c r="L57" s="143">
        <v>335</v>
      </c>
      <c r="M57" s="143">
        <v>0</v>
      </c>
      <c r="N57" s="143">
        <v>9</v>
      </c>
      <c r="O57" s="162">
        <v>45</v>
      </c>
      <c r="P57" s="97" t="s">
        <v>161</v>
      </c>
      <c r="Q57" s="143">
        <v>0</v>
      </c>
      <c r="R57" s="143">
        <v>0</v>
      </c>
      <c r="S57" s="143">
        <v>8.1</v>
      </c>
      <c r="T57" s="143">
        <v>71.7</v>
      </c>
      <c r="U57" s="143">
        <v>6.1</v>
      </c>
      <c r="V57" s="143">
        <v>519.3</v>
      </c>
      <c r="W57" s="143">
        <v>26.7</v>
      </c>
      <c r="X57" s="143">
        <v>57.4</v>
      </c>
      <c r="Y57" s="143">
        <v>1445.9</v>
      </c>
      <c r="Z57" s="143">
        <v>248.501</v>
      </c>
      <c r="AA57" s="143">
        <v>123.9</v>
      </c>
      <c r="AB57" s="143">
        <v>7.621</v>
      </c>
      <c r="AC57" s="162">
        <v>45</v>
      </c>
      <c r="AD57" s="97" t="s">
        <v>161</v>
      </c>
      <c r="AE57" s="143">
        <v>91.702</v>
      </c>
      <c r="AF57" s="143">
        <v>5.076</v>
      </c>
      <c r="AG57" s="143">
        <v>223.1</v>
      </c>
      <c r="AH57" s="143">
        <v>140.388</v>
      </c>
      <c r="AI57" s="143">
        <v>34.419</v>
      </c>
      <c r="AJ57" s="143">
        <v>0.177</v>
      </c>
      <c r="AK57" s="143">
        <v>2.47</v>
      </c>
      <c r="AL57" s="143">
        <v>21.445</v>
      </c>
      <c r="AM57" s="143">
        <v>29.1</v>
      </c>
      <c r="AN57" s="143">
        <v>41.8</v>
      </c>
      <c r="AO57" s="143">
        <v>56.005</v>
      </c>
      <c r="AP57" s="143">
        <v>0.495</v>
      </c>
      <c r="AQ57" s="143">
        <v>64.6</v>
      </c>
      <c r="AR57" s="143">
        <v>104.1</v>
      </c>
      <c r="AS57" s="162">
        <v>45</v>
      </c>
      <c r="AT57" s="97" t="s">
        <v>161</v>
      </c>
      <c r="AU57" s="142">
        <v>4965.9000000000015</v>
      </c>
      <c r="AV57" s="142"/>
      <c r="AW57" s="142"/>
      <c r="AX57" s="142"/>
      <c r="AY57" s="142"/>
      <c r="AZ57" s="142"/>
      <c r="BA57" s="142"/>
      <c r="BB57" s="142"/>
      <c r="BC57" s="142"/>
      <c r="BD57" s="154"/>
      <c r="BE57" s="142"/>
    </row>
    <row r="58" spans="1:57" ht="12.75">
      <c r="A58" s="162">
        <v>46</v>
      </c>
      <c r="B58" s="97" t="s">
        <v>162</v>
      </c>
      <c r="C58" s="143">
        <v>3499.49</v>
      </c>
      <c r="D58" s="143">
        <v>3069.5</v>
      </c>
      <c r="E58" s="143">
        <v>3377.1</v>
      </c>
      <c r="F58" s="143">
        <v>709.7</v>
      </c>
      <c r="G58" s="143">
        <v>171.4</v>
      </c>
      <c r="H58" s="143">
        <v>947.155</v>
      </c>
      <c r="I58" s="143">
        <v>60.685</v>
      </c>
      <c r="J58" s="143">
        <v>12.06</v>
      </c>
      <c r="K58" s="143">
        <v>1617.4</v>
      </c>
      <c r="L58" s="143">
        <v>11788.4</v>
      </c>
      <c r="M58" s="143">
        <v>6.186</v>
      </c>
      <c r="N58" s="143">
        <v>189.828</v>
      </c>
      <c r="O58" s="162">
        <v>46</v>
      </c>
      <c r="P58" s="97" t="s">
        <v>162</v>
      </c>
      <c r="Q58" s="143">
        <v>25.642</v>
      </c>
      <c r="R58" s="143">
        <v>91.444</v>
      </c>
      <c r="S58" s="143">
        <v>217.8</v>
      </c>
      <c r="T58" s="143">
        <v>3350.4</v>
      </c>
      <c r="U58" s="143">
        <v>331.739</v>
      </c>
      <c r="V58" s="143">
        <v>2004.082</v>
      </c>
      <c r="W58" s="143">
        <v>10.47</v>
      </c>
      <c r="X58" s="143">
        <v>559.439</v>
      </c>
      <c r="Y58" s="143">
        <v>470.091</v>
      </c>
      <c r="Z58" s="143">
        <v>1967.213</v>
      </c>
      <c r="AA58" s="143">
        <v>408.856</v>
      </c>
      <c r="AB58" s="143">
        <v>23.92</v>
      </c>
      <c r="AC58" s="162">
        <v>46</v>
      </c>
      <c r="AD58" s="97" t="s">
        <v>162</v>
      </c>
      <c r="AE58" s="143">
        <v>2221.574</v>
      </c>
      <c r="AF58" s="143">
        <v>39.906</v>
      </c>
      <c r="AG58" s="143">
        <v>1266.6</v>
      </c>
      <c r="AH58" s="143">
        <v>6572.826</v>
      </c>
      <c r="AI58" s="143">
        <v>332.377</v>
      </c>
      <c r="AJ58" s="143">
        <v>40.141</v>
      </c>
      <c r="AK58" s="143">
        <v>154.437</v>
      </c>
      <c r="AL58" s="143">
        <v>114.516</v>
      </c>
      <c r="AM58" s="143">
        <v>5609.38</v>
      </c>
      <c r="AN58" s="143">
        <v>1428.4</v>
      </c>
      <c r="AO58" s="143">
        <v>2029.52</v>
      </c>
      <c r="AP58" s="143">
        <v>34.284</v>
      </c>
      <c r="AQ58" s="143">
        <v>122.324</v>
      </c>
      <c r="AR58" s="143">
        <v>146.212</v>
      </c>
      <c r="AS58" s="162">
        <v>46</v>
      </c>
      <c r="AT58" s="97" t="s">
        <v>162</v>
      </c>
      <c r="AU58" s="142">
        <v>55022.497</v>
      </c>
      <c r="AV58" s="142"/>
      <c r="AW58" s="142"/>
      <c r="AX58" s="142"/>
      <c r="AY58" s="142"/>
      <c r="AZ58" s="142"/>
      <c r="BA58" s="142"/>
      <c r="BB58" s="142"/>
      <c r="BC58" s="142"/>
      <c r="BD58" s="154"/>
      <c r="BE58" s="142"/>
    </row>
    <row r="59" spans="1:57" s="119" customFormat="1" ht="15.75" customHeight="1">
      <c r="A59" s="162">
        <v>47</v>
      </c>
      <c r="B59" s="97" t="s">
        <v>79</v>
      </c>
      <c r="C59" s="143">
        <v>55114.735</v>
      </c>
      <c r="D59" s="143">
        <v>-3568.701</v>
      </c>
      <c r="E59" s="143">
        <v>4178.21</v>
      </c>
      <c r="F59" s="143">
        <v>1800.786</v>
      </c>
      <c r="G59" s="143">
        <v>546.064</v>
      </c>
      <c r="H59" s="143">
        <v>1462.36</v>
      </c>
      <c r="I59" s="143">
        <v>15.565</v>
      </c>
      <c r="J59" s="143">
        <v>73.706</v>
      </c>
      <c r="K59" s="143">
        <v>1970.203</v>
      </c>
      <c r="L59" s="143">
        <v>27601.298</v>
      </c>
      <c r="M59" s="143">
        <v>18.512</v>
      </c>
      <c r="N59" s="143">
        <v>488.806</v>
      </c>
      <c r="O59" s="162">
        <v>47</v>
      </c>
      <c r="P59" s="97" t="s">
        <v>79</v>
      </c>
      <c r="Q59" s="143">
        <v>48.134</v>
      </c>
      <c r="R59" s="143">
        <v>163.291</v>
      </c>
      <c r="S59" s="143">
        <v>78.813</v>
      </c>
      <c r="T59" s="143">
        <v>-3350.869</v>
      </c>
      <c r="U59" s="143">
        <v>-680.463</v>
      </c>
      <c r="V59" s="143">
        <v>33104.404</v>
      </c>
      <c r="W59" s="143">
        <v>3636.4</v>
      </c>
      <c r="X59" s="143">
        <v>8263.325</v>
      </c>
      <c r="Y59" s="143">
        <v>64991.771</v>
      </c>
      <c r="Z59" s="143">
        <v>10316.546</v>
      </c>
      <c r="AA59" s="143">
        <v>7097.889</v>
      </c>
      <c r="AB59" s="143">
        <v>221.903</v>
      </c>
      <c r="AC59" s="162">
        <v>47</v>
      </c>
      <c r="AD59" s="97" t="s">
        <v>79</v>
      </c>
      <c r="AE59" s="143">
        <v>7958.659</v>
      </c>
      <c r="AF59" s="143">
        <v>663.305</v>
      </c>
      <c r="AG59" s="143">
        <v>-8239.666</v>
      </c>
      <c r="AH59" s="143">
        <v>3825.765</v>
      </c>
      <c r="AI59" s="143">
        <v>299.846</v>
      </c>
      <c r="AJ59" s="143">
        <v>26.275</v>
      </c>
      <c r="AK59" s="143">
        <v>85.161</v>
      </c>
      <c r="AL59" s="143">
        <v>468.93</v>
      </c>
      <c r="AM59" s="143">
        <v>0.066</v>
      </c>
      <c r="AN59" s="143">
        <v>-1419.132</v>
      </c>
      <c r="AO59" s="143">
        <v>428.297</v>
      </c>
      <c r="AP59" s="143">
        <v>308.894</v>
      </c>
      <c r="AQ59" s="143">
        <v>65.051</v>
      </c>
      <c r="AR59" s="143">
        <v>455.028</v>
      </c>
      <c r="AS59" s="162">
        <v>47</v>
      </c>
      <c r="AT59" s="97" t="s">
        <v>79</v>
      </c>
      <c r="AU59" s="142">
        <v>218519.1669999999</v>
      </c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</row>
    <row r="60" spans="1:57" ht="12.75">
      <c r="A60" s="162">
        <v>48</v>
      </c>
      <c r="B60" s="106" t="s">
        <v>102</v>
      </c>
      <c r="C60" s="199">
        <v>61134.62619999991</v>
      </c>
      <c r="D60" s="199">
        <v>3056.0498000000016</v>
      </c>
      <c r="E60" s="199">
        <v>9768.511999999999</v>
      </c>
      <c r="F60" s="199">
        <v>2845.2873800000007</v>
      </c>
      <c r="G60" s="199">
        <v>833.5637999999994</v>
      </c>
      <c r="H60" s="199">
        <v>3127.8026</v>
      </c>
      <c r="I60" s="199">
        <v>249.91700000000003</v>
      </c>
      <c r="J60" s="199">
        <v>101.21270000000001</v>
      </c>
      <c r="K60" s="199">
        <v>4935.2027</v>
      </c>
      <c r="L60" s="199">
        <v>49876.59749999999</v>
      </c>
      <c r="M60" s="199">
        <v>32.74200000000002</v>
      </c>
      <c r="N60" s="199">
        <v>873.8110000000001</v>
      </c>
      <c r="O60" s="162">
        <v>48</v>
      </c>
      <c r="P60" s="106" t="s">
        <v>102</v>
      </c>
      <c r="Q60" s="199">
        <v>81.4444</v>
      </c>
      <c r="R60" s="199">
        <v>321.9770000000002</v>
      </c>
      <c r="S60" s="199">
        <v>470.3122000000004</v>
      </c>
      <c r="T60" s="199">
        <v>8902.231099999997</v>
      </c>
      <c r="U60" s="199">
        <v>1099.2982000000002</v>
      </c>
      <c r="V60" s="199">
        <v>39873.28589999999</v>
      </c>
      <c r="W60" s="199">
        <v>3785.3789000000015</v>
      </c>
      <c r="X60" s="199">
        <v>11555.212799999998</v>
      </c>
      <c r="Y60" s="199">
        <v>69886.30980000002</v>
      </c>
      <c r="Z60" s="199">
        <v>18214.258899999997</v>
      </c>
      <c r="AA60" s="199">
        <v>8499.5452</v>
      </c>
      <c r="AB60" s="199">
        <v>1042.0341000000005</v>
      </c>
      <c r="AC60" s="162">
        <v>48</v>
      </c>
      <c r="AD60" s="106" t="s">
        <v>102</v>
      </c>
      <c r="AE60" s="199">
        <v>14213.1654</v>
      </c>
      <c r="AF60" s="199">
        <v>1349.9669999999999</v>
      </c>
      <c r="AG60" s="199">
        <v>2466.529999999999</v>
      </c>
      <c r="AH60" s="199">
        <v>11815.878499999999</v>
      </c>
      <c r="AI60" s="199">
        <v>4803.269299999999</v>
      </c>
      <c r="AJ60" s="199">
        <v>644.1843</v>
      </c>
      <c r="AK60" s="199">
        <v>1439.4825999999994</v>
      </c>
      <c r="AL60" s="199">
        <v>2056.3415999999997</v>
      </c>
      <c r="AM60" s="199">
        <v>25642.6461</v>
      </c>
      <c r="AN60" s="199">
        <v>28251.309</v>
      </c>
      <c r="AO60" s="199">
        <v>11935.24100000024</v>
      </c>
      <c r="AP60" s="199">
        <v>986.9169999999999</v>
      </c>
      <c r="AQ60" s="199">
        <v>2254.606</v>
      </c>
      <c r="AR60" s="199">
        <v>5373.164900000001</v>
      </c>
      <c r="AS60" s="162">
        <v>48</v>
      </c>
      <c r="AT60" s="106" t="s">
        <v>102</v>
      </c>
      <c r="AU60" s="199">
        <v>413799.21588</v>
      </c>
      <c r="AV60" s="142"/>
      <c r="AW60" s="142"/>
      <c r="AX60" s="142"/>
      <c r="AY60" s="142"/>
      <c r="AZ60" s="142"/>
      <c r="BA60" s="142"/>
      <c r="BB60" s="142"/>
      <c r="BC60" s="142"/>
      <c r="BD60" s="154"/>
      <c r="BE60" s="142"/>
    </row>
    <row r="61" spans="1:57" ht="13.5" customHeight="1" thickBot="1">
      <c r="A61" s="123">
        <v>49</v>
      </c>
      <c r="B61" s="107" t="s">
        <v>80</v>
      </c>
      <c r="C61" s="171">
        <v>197413.92719999998</v>
      </c>
      <c r="D61" s="171">
        <v>10957.1858</v>
      </c>
      <c r="E61" s="171">
        <v>33305.9</v>
      </c>
      <c r="F61" s="171">
        <v>7646.191379999999</v>
      </c>
      <c r="G61" s="171">
        <v>2321.8817999999997</v>
      </c>
      <c r="H61" s="171">
        <v>7954.2465999999995</v>
      </c>
      <c r="I61" s="171">
        <v>700.549</v>
      </c>
      <c r="J61" s="171">
        <v>241.9517</v>
      </c>
      <c r="K61" s="171">
        <v>14568.3647</v>
      </c>
      <c r="L61" s="171">
        <v>102799.6595</v>
      </c>
      <c r="M61" s="171">
        <v>64.50000000000001</v>
      </c>
      <c r="N61" s="171">
        <v>1568.2</v>
      </c>
      <c r="O61" s="123">
        <v>49</v>
      </c>
      <c r="P61" s="107" t="s">
        <v>80</v>
      </c>
      <c r="Q61" s="171">
        <v>230.38139999999999</v>
      </c>
      <c r="R61" s="171">
        <v>911.75</v>
      </c>
      <c r="S61" s="171">
        <v>1306.1082000000001</v>
      </c>
      <c r="T61" s="171">
        <v>22064.3431</v>
      </c>
      <c r="U61" s="171">
        <v>1872.4582000000003</v>
      </c>
      <c r="V61" s="171">
        <v>130237.19789999998</v>
      </c>
      <c r="W61" s="171">
        <v>6262.343900000001</v>
      </c>
      <c r="X61" s="171">
        <v>17693.0978</v>
      </c>
      <c r="Y61" s="171">
        <v>111092.9548</v>
      </c>
      <c r="Z61" s="171">
        <v>40012.2529</v>
      </c>
      <c r="AA61" s="171">
        <v>21470.6442</v>
      </c>
      <c r="AB61" s="171">
        <v>2135.2461000000003</v>
      </c>
      <c r="AC61" s="123">
        <v>49</v>
      </c>
      <c r="AD61" s="107" t="s">
        <v>80</v>
      </c>
      <c r="AE61" s="171">
        <v>26578.2404</v>
      </c>
      <c r="AF61" s="171">
        <v>2107.874</v>
      </c>
      <c r="AG61" s="171">
        <v>22112.428</v>
      </c>
      <c r="AH61" s="171">
        <v>19778.6765</v>
      </c>
      <c r="AI61" s="171">
        <v>7788.4563</v>
      </c>
      <c r="AJ61" s="171">
        <v>786.7943</v>
      </c>
      <c r="AK61" s="171">
        <v>2666.3505999999998</v>
      </c>
      <c r="AL61" s="171">
        <v>3739.1415999999995</v>
      </c>
      <c r="AM61" s="171">
        <v>37033.5431</v>
      </c>
      <c r="AN61" s="171">
        <v>35457.088</v>
      </c>
      <c r="AO61" s="171">
        <v>17700.96300000024</v>
      </c>
      <c r="AP61" s="171">
        <v>1406.1</v>
      </c>
      <c r="AQ61" s="171">
        <v>4009.81</v>
      </c>
      <c r="AR61" s="171">
        <v>10677.3479</v>
      </c>
      <c r="AS61" s="123">
        <v>49</v>
      </c>
      <c r="AT61" s="107" t="s">
        <v>80</v>
      </c>
      <c r="AU61" s="171">
        <v>926674.14988</v>
      </c>
      <c r="AV61" s="200"/>
      <c r="AW61" s="200"/>
      <c r="AX61" s="200"/>
      <c r="AY61" s="200"/>
      <c r="AZ61" s="200"/>
      <c r="BA61" s="200"/>
      <c r="BB61" s="200"/>
      <c r="BC61" s="200"/>
      <c r="BD61" s="201"/>
      <c r="BE61" s="200"/>
    </row>
    <row r="62" spans="48:57" ht="12">
      <c r="AV62" s="117"/>
      <c r="AW62" s="117"/>
      <c r="AX62" s="117"/>
      <c r="AY62" s="117"/>
      <c r="AZ62" s="117"/>
      <c r="BA62" s="117"/>
      <c r="BB62" s="117"/>
      <c r="BC62" s="117"/>
      <c r="BD62" s="119"/>
      <c r="BE62" s="117"/>
    </row>
    <row r="63" spans="6:47" ht="12"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</row>
    <row r="64" spans="4:47" ht="24">
      <c r="D64" s="203"/>
      <c r="AT64" s="292" t="s">
        <v>163</v>
      </c>
      <c r="AU64" s="204"/>
    </row>
    <row r="69" ht="12">
      <c r="AV69" s="202"/>
    </row>
    <row r="70" ht="12">
      <c r="AV70" s="202"/>
    </row>
    <row r="71" ht="12">
      <c r="AV71" s="202"/>
    </row>
    <row r="73" ht="12">
      <c r="AV73" s="202"/>
    </row>
    <row r="75" ht="12">
      <c r="AW75" s="202"/>
    </row>
    <row r="82" ht="12">
      <c r="AV82" s="202"/>
    </row>
  </sheetData>
  <sheetProtection/>
  <hyperlinks>
    <hyperlink ref="B12" r:id="rId1" display="http://nace.lursoft.lv/19/proizvodstvo-koksa-i-produktov-neftepererabotki?v=ru"/>
    <hyperlink ref="P12" r:id="rId2" display="http://nace.lursoft.lv/19/proizvodstvo-koksa-i-produktov-neftepererabotki?v=ru"/>
    <hyperlink ref="AD12" r:id="rId3" display="http://nace.lursoft.lv/19/proizvodstvo-koksa-i-produktov-neftepererabotki?v=ru"/>
    <hyperlink ref="AT12" r:id="rId4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1496062992125984"/>
  <pageSetup firstPageNumber="13" useFirstPageNumber="1" horizontalDpi="300" verticalDpi="300" orientation="portrait" pageOrder="overThenDown" paperSize="9" scale="78" r:id="rId5"/>
  <headerFooter alignWithMargins="0">
    <oddFooter>&amp;C&amp;"Times New Roman Cyr,обычный"&amp;9&amp;P</oddFooter>
  </headerFooter>
  <rowBreaks count="2" manualBreakCount="2">
    <brk id="24" max="56" man="1"/>
    <brk id="61" max="56" man="1"/>
  </rowBreaks>
  <colBreaks count="7" manualBreakCount="7">
    <brk id="7" max="60" man="1"/>
    <brk id="14" max="65535" man="1"/>
    <brk id="20" max="65535" man="1"/>
    <brk id="28" max="65535" man="1"/>
    <brk id="35" max="60" man="1"/>
    <brk id="44" max="65535" man="1"/>
    <brk id="5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5"/>
  <sheetViews>
    <sheetView view="pageBreakPreview" zoomScaleSheetLayoutView="100" zoomScalePageLayoutView="0" workbookViewId="0" topLeftCell="A13">
      <selection activeCell="D26" sqref="D26"/>
    </sheetView>
  </sheetViews>
  <sheetFormatPr defaultColWidth="9.00390625" defaultRowHeight="12.75"/>
  <cols>
    <col min="1" max="1" width="3.75390625" style="162" customWidth="1"/>
    <col min="2" max="2" width="43.75390625" style="162" customWidth="1"/>
    <col min="3" max="3" width="13.875" style="162" customWidth="1"/>
    <col min="4" max="4" width="11.875" style="162" customWidth="1"/>
    <col min="5" max="5" width="12.75390625" style="162" customWidth="1"/>
    <col min="6" max="6" width="12.25390625" style="162" customWidth="1"/>
    <col min="7" max="7" width="13.00390625" style="162" customWidth="1"/>
    <col min="8" max="8" width="14.00390625" style="162" customWidth="1"/>
    <col min="9" max="9" width="11.625" style="162" customWidth="1"/>
    <col min="10" max="10" width="18.00390625" style="162" customWidth="1"/>
    <col min="11" max="11" width="15.375" style="162" customWidth="1"/>
    <col min="12" max="12" width="17.00390625" style="162" customWidth="1"/>
    <col min="13" max="13" width="15.375" style="162" customWidth="1"/>
    <col min="14" max="14" width="13.625" style="162" customWidth="1"/>
    <col min="15" max="15" width="3.875" style="156" customWidth="1"/>
    <col min="16" max="16" width="43.75390625" style="156" customWidth="1"/>
    <col min="17" max="17" width="11.125" style="162" customWidth="1"/>
    <col min="18" max="19" width="12.25390625" style="162" customWidth="1"/>
    <col min="20" max="20" width="13.875" style="162" customWidth="1"/>
    <col min="21" max="21" width="14.625" style="162" customWidth="1"/>
    <col min="22" max="22" width="12.75390625" style="162" customWidth="1"/>
    <col min="23" max="23" width="11.875" style="162" customWidth="1"/>
    <col min="24" max="24" width="14.25390625" style="162" customWidth="1"/>
    <col min="25" max="25" width="14.875" style="162" customWidth="1"/>
    <col min="26" max="26" width="13.125" style="162" customWidth="1"/>
    <col min="27" max="27" width="15.00390625" style="162" customWidth="1"/>
    <col min="28" max="28" width="12.75390625" style="162" customWidth="1"/>
    <col min="29" max="29" width="3.375" style="156" customWidth="1"/>
    <col min="30" max="30" width="43.75390625" style="156" customWidth="1"/>
    <col min="31" max="31" width="11.375" style="162" customWidth="1"/>
    <col min="32" max="32" width="14.125" style="162" customWidth="1"/>
    <col min="33" max="33" width="13.875" style="162" customWidth="1"/>
    <col min="34" max="34" width="12.125" style="162" customWidth="1"/>
    <col min="35" max="35" width="17.125" style="162" customWidth="1"/>
    <col min="36" max="36" width="12.00390625" style="162" customWidth="1"/>
    <col min="37" max="37" width="15.375" style="162" customWidth="1"/>
    <col min="38" max="38" width="16.125" style="162" customWidth="1"/>
    <col min="39" max="39" width="13.625" style="162" customWidth="1"/>
    <col min="40" max="40" width="10.625" style="162" customWidth="1"/>
    <col min="41" max="41" width="11.75390625" style="162" customWidth="1"/>
    <col min="42" max="42" width="12.125" style="162" customWidth="1"/>
    <col min="43" max="43" width="15.625" style="162" customWidth="1"/>
    <col min="44" max="44" width="11.25390625" style="162" customWidth="1"/>
    <col min="45" max="45" width="4.375" style="156" customWidth="1"/>
    <col min="46" max="46" width="43.75390625" style="156" customWidth="1"/>
    <col min="47" max="47" width="13.75390625" style="118" customWidth="1"/>
    <col min="48" max="48" width="12.75390625" style="162" customWidth="1"/>
    <col min="49" max="49" width="14.125" style="162" customWidth="1"/>
    <col min="50" max="50" width="13.375" style="162" customWidth="1"/>
    <col min="51" max="51" width="11.25390625" style="162" customWidth="1"/>
    <col min="52" max="52" width="15.75390625" style="162" customWidth="1"/>
    <col min="53" max="53" width="12.625" style="162" customWidth="1"/>
    <col min="54" max="54" width="14.25390625" style="162" customWidth="1"/>
    <col min="55" max="55" width="10.25390625" style="162" customWidth="1"/>
    <col min="56" max="56" width="11.75390625" style="178" customWidth="1"/>
    <col min="57" max="57" width="12.875" style="117" customWidth="1"/>
    <col min="58" max="16384" width="9.125" style="117" customWidth="1"/>
  </cols>
  <sheetData>
    <row r="1" spans="1:56" ht="15.75">
      <c r="A1" s="108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3" t="s">
        <v>82</v>
      </c>
      <c r="P1" s="114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3" t="s">
        <v>82</v>
      </c>
      <c r="AD1" s="114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3" t="s">
        <v>82</v>
      </c>
      <c r="AT1" s="114"/>
      <c r="AV1" s="117"/>
      <c r="AW1" s="117"/>
      <c r="AX1" s="117"/>
      <c r="AY1" s="117"/>
      <c r="AZ1" s="117"/>
      <c r="BA1" s="117"/>
      <c r="BB1" s="117"/>
      <c r="BC1" s="117"/>
      <c r="BD1" s="119"/>
    </row>
    <row r="2" spans="1:56" ht="15.75">
      <c r="A2" s="108"/>
      <c r="B2" s="120" t="s">
        <v>199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3"/>
      <c r="P2" s="114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3"/>
      <c r="AD2" s="114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3"/>
      <c r="AT2" s="114"/>
      <c r="AV2" s="117"/>
      <c r="AW2" s="117"/>
      <c r="AX2" s="117"/>
      <c r="AY2" s="117"/>
      <c r="AZ2" s="117"/>
      <c r="BA2" s="117"/>
      <c r="BB2" s="117"/>
      <c r="BC2" s="117"/>
      <c r="BD2" s="119"/>
    </row>
    <row r="3" spans="1:57" ht="13.5" thickBot="1">
      <c r="A3" s="121"/>
      <c r="B3" s="122" t="s">
        <v>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  <c r="P3" s="125" t="s">
        <v>7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25" t="s">
        <v>7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4"/>
      <c r="AT3" s="125"/>
      <c r="AV3" s="123"/>
      <c r="AW3" s="123"/>
      <c r="AX3" s="123"/>
      <c r="AY3" s="123"/>
      <c r="AZ3" s="123"/>
      <c r="BA3" s="123"/>
      <c r="BB3" s="123"/>
      <c r="BC3" s="123"/>
      <c r="BD3" s="126"/>
      <c r="BE3" s="123"/>
    </row>
    <row r="4" spans="1:57" s="131" customFormat="1" ht="12.75" customHeight="1">
      <c r="A4" s="127"/>
      <c r="B4" s="128"/>
      <c r="C4" s="99" t="s">
        <v>39</v>
      </c>
      <c r="D4" s="99" t="s">
        <v>67</v>
      </c>
      <c r="E4" s="99" t="s">
        <v>41</v>
      </c>
      <c r="F4" s="103" t="s">
        <v>42</v>
      </c>
      <c r="G4" s="99" t="s">
        <v>117</v>
      </c>
      <c r="H4" s="99" t="s">
        <v>43</v>
      </c>
      <c r="I4" s="99" t="s">
        <v>44</v>
      </c>
      <c r="J4" s="99" t="s">
        <v>45</v>
      </c>
      <c r="K4" s="99" t="s">
        <v>46</v>
      </c>
      <c r="L4" s="100" t="s">
        <v>47</v>
      </c>
      <c r="M4" s="99" t="s">
        <v>118</v>
      </c>
      <c r="N4" s="99" t="s">
        <v>48</v>
      </c>
      <c r="O4" s="129"/>
      <c r="P4" s="130"/>
      <c r="Q4" s="99" t="s">
        <v>49</v>
      </c>
      <c r="R4" s="99" t="s">
        <v>50</v>
      </c>
      <c r="S4" s="99" t="s">
        <v>49</v>
      </c>
      <c r="T4" s="99" t="s">
        <v>51</v>
      </c>
      <c r="U4" s="99" t="s">
        <v>52</v>
      </c>
      <c r="V4" s="100" t="s">
        <v>18</v>
      </c>
      <c r="W4" s="100" t="s">
        <v>121</v>
      </c>
      <c r="X4" s="99" t="s">
        <v>122</v>
      </c>
      <c r="Y4" s="99" t="s">
        <v>124</v>
      </c>
      <c r="Z4" s="99" t="s">
        <v>53</v>
      </c>
      <c r="AA4" s="99" t="s">
        <v>54</v>
      </c>
      <c r="AB4" s="99" t="s">
        <v>56</v>
      </c>
      <c r="AC4" s="129"/>
      <c r="AD4" s="130"/>
      <c r="AE4" s="99" t="s">
        <v>20</v>
      </c>
      <c r="AF4" s="99" t="s">
        <v>186</v>
      </c>
      <c r="AG4" s="100" t="s">
        <v>57</v>
      </c>
      <c r="AH4" s="99" t="s">
        <v>58</v>
      </c>
      <c r="AI4" s="99" t="s">
        <v>59</v>
      </c>
      <c r="AJ4" s="102" t="s">
        <v>60</v>
      </c>
      <c r="AK4" s="99" t="s">
        <v>49</v>
      </c>
      <c r="AL4" s="99" t="s">
        <v>62</v>
      </c>
      <c r="AM4" s="99" t="s">
        <v>63</v>
      </c>
      <c r="AN4" s="294" t="s">
        <v>141</v>
      </c>
      <c r="AO4" s="103" t="s">
        <v>64</v>
      </c>
      <c r="AP4" s="103" t="s">
        <v>66</v>
      </c>
      <c r="AQ4" s="103" t="s">
        <v>92</v>
      </c>
      <c r="AR4" s="104" t="s">
        <v>67</v>
      </c>
      <c r="AS4" s="129"/>
      <c r="AT4" s="130"/>
      <c r="AU4" s="105" t="s">
        <v>130</v>
      </c>
      <c r="AV4" s="103" t="s">
        <v>131</v>
      </c>
      <c r="AW4" s="103" t="s">
        <v>69</v>
      </c>
      <c r="AX4" s="103" t="s">
        <v>70</v>
      </c>
      <c r="AY4" s="103" t="s">
        <v>71</v>
      </c>
      <c r="AZ4" s="103" t="s">
        <v>72</v>
      </c>
      <c r="BA4" s="103" t="s">
        <v>73</v>
      </c>
      <c r="BB4" s="103" t="s">
        <v>132</v>
      </c>
      <c r="BC4" s="103" t="s">
        <v>1</v>
      </c>
      <c r="BD4" s="103" t="s">
        <v>68</v>
      </c>
      <c r="BE4" s="103" t="s">
        <v>74</v>
      </c>
    </row>
    <row r="5" spans="1:57" s="134" customFormat="1" ht="96" customHeight="1" thickBot="1">
      <c r="A5" s="101"/>
      <c r="B5" s="132" t="s">
        <v>37</v>
      </c>
      <c r="C5" s="98" t="s">
        <v>40</v>
      </c>
      <c r="D5" s="98" t="s">
        <v>116</v>
      </c>
      <c r="E5" s="98" t="s">
        <v>127</v>
      </c>
      <c r="F5" s="98" t="s">
        <v>129</v>
      </c>
      <c r="G5" s="98" t="s">
        <v>128</v>
      </c>
      <c r="H5" s="98" t="s">
        <v>173</v>
      </c>
      <c r="I5" s="98" t="s">
        <v>174</v>
      </c>
      <c r="J5" s="98" t="s">
        <v>175</v>
      </c>
      <c r="K5" s="98" t="s">
        <v>176</v>
      </c>
      <c r="L5" s="98" t="s">
        <v>177</v>
      </c>
      <c r="M5" s="98" t="s">
        <v>178</v>
      </c>
      <c r="N5" s="98" t="s">
        <v>179</v>
      </c>
      <c r="O5" s="133"/>
      <c r="P5" s="132" t="s">
        <v>37</v>
      </c>
      <c r="Q5" s="98" t="s">
        <v>180</v>
      </c>
      <c r="R5" s="98" t="s">
        <v>181</v>
      </c>
      <c r="S5" s="98" t="s">
        <v>182</v>
      </c>
      <c r="T5" s="98" t="s">
        <v>119</v>
      </c>
      <c r="U5" s="98" t="s">
        <v>120</v>
      </c>
      <c r="V5" s="101"/>
      <c r="W5" s="98" t="s">
        <v>183</v>
      </c>
      <c r="X5" s="98" t="s">
        <v>123</v>
      </c>
      <c r="Y5" s="98" t="s">
        <v>125</v>
      </c>
      <c r="Z5" s="98" t="s">
        <v>184</v>
      </c>
      <c r="AA5" s="98" t="s">
        <v>55</v>
      </c>
      <c r="AB5" s="98" t="s">
        <v>185</v>
      </c>
      <c r="AC5" s="133"/>
      <c r="AD5" s="132" t="s">
        <v>37</v>
      </c>
      <c r="AE5" s="101"/>
      <c r="AF5" s="98" t="s">
        <v>187</v>
      </c>
      <c r="AG5" s="98" t="s">
        <v>126</v>
      </c>
      <c r="AH5" s="98" t="s">
        <v>188</v>
      </c>
      <c r="AI5" s="98" t="s">
        <v>189</v>
      </c>
      <c r="AJ5" s="98" t="s">
        <v>190</v>
      </c>
      <c r="AK5" s="98" t="s">
        <v>61</v>
      </c>
      <c r="AL5" s="98" t="s">
        <v>191</v>
      </c>
      <c r="AM5" s="98" t="s">
        <v>192</v>
      </c>
      <c r="AN5" s="98"/>
      <c r="AO5" s="98" t="s">
        <v>65</v>
      </c>
      <c r="AP5" s="98" t="s">
        <v>193</v>
      </c>
      <c r="AQ5" s="98" t="s">
        <v>194</v>
      </c>
      <c r="AR5" s="98" t="s">
        <v>195</v>
      </c>
      <c r="AS5" s="133"/>
      <c r="AT5" s="132" t="s">
        <v>37</v>
      </c>
      <c r="AU5" s="98" t="s">
        <v>166</v>
      </c>
      <c r="AV5" s="98" t="s">
        <v>167</v>
      </c>
      <c r="AW5" s="98" t="s">
        <v>168</v>
      </c>
      <c r="AX5" s="98" t="s">
        <v>169</v>
      </c>
      <c r="AY5" s="98" t="s">
        <v>170</v>
      </c>
      <c r="AZ5" s="98" t="s">
        <v>171</v>
      </c>
      <c r="BA5" s="98" t="s">
        <v>172</v>
      </c>
      <c r="BB5" s="98" t="s">
        <v>134</v>
      </c>
      <c r="BC5" s="98"/>
      <c r="BD5" s="98" t="s">
        <v>133</v>
      </c>
      <c r="BE5" s="98" t="s">
        <v>75</v>
      </c>
    </row>
    <row r="6" spans="2:56" s="135" customFormat="1" ht="12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8"/>
      <c r="M6" s="138"/>
      <c r="N6" s="138"/>
      <c r="Q6" s="138"/>
      <c r="R6" s="138"/>
      <c r="S6" s="138"/>
      <c r="T6" s="138"/>
      <c r="U6" s="138"/>
      <c r="V6" s="138"/>
      <c r="W6" s="139"/>
      <c r="X6" s="139"/>
      <c r="Y6" s="139"/>
      <c r="Z6" s="139"/>
      <c r="AA6" s="139"/>
      <c r="AB6" s="139"/>
      <c r="AE6" s="139"/>
      <c r="AF6" s="139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U6" s="137"/>
      <c r="AV6" s="138"/>
      <c r="AW6" s="138"/>
      <c r="AX6" s="138"/>
      <c r="AY6" s="138"/>
      <c r="AZ6" s="138"/>
      <c r="BA6" s="138"/>
      <c r="BB6" s="138"/>
      <c r="BC6" s="138"/>
      <c r="BD6" s="99"/>
    </row>
    <row r="7" spans="1:57" ht="24.75" customHeight="1">
      <c r="A7" s="140">
        <v>1</v>
      </c>
      <c r="B7" s="94" t="s">
        <v>17</v>
      </c>
      <c r="C7" s="141">
        <v>93874.89903937206</v>
      </c>
      <c r="D7" s="141">
        <v>3.3902273886942953</v>
      </c>
      <c r="E7" s="141">
        <v>7727.998799961901</v>
      </c>
      <c r="F7" s="141">
        <v>1229.862231516642</v>
      </c>
      <c r="G7" s="141">
        <v>0.01912520511588371</v>
      </c>
      <c r="H7" s="141">
        <v>0.12229389062515833</v>
      </c>
      <c r="I7" s="141">
        <v>0</v>
      </c>
      <c r="J7" s="141">
        <v>3.1783170900087465</v>
      </c>
      <c r="K7" s="141">
        <v>7.278940236142347</v>
      </c>
      <c r="L7" s="141">
        <v>0.2293919747496573</v>
      </c>
      <c r="M7" s="141">
        <v>0</v>
      </c>
      <c r="N7" s="141">
        <v>0.00988410538063247</v>
      </c>
      <c r="O7" s="140">
        <v>1</v>
      </c>
      <c r="P7" s="94" t="s">
        <v>17</v>
      </c>
      <c r="Q7" s="142">
        <v>0.13398648253020656</v>
      </c>
      <c r="R7" s="142">
        <v>0.016418037030901278</v>
      </c>
      <c r="S7" s="142">
        <v>0.027240159889805726</v>
      </c>
      <c r="T7" s="142">
        <v>0.186539420285047</v>
      </c>
      <c r="U7" s="142">
        <v>0.056113737436531606</v>
      </c>
      <c r="V7" s="142">
        <v>25.84901027199691</v>
      </c>
      <c r="W7" s="142">
        <v>0.8722665182071512</v>
      </c>
      <c r="X7" s="142">
        <v>1.4575878286324058</v>
      </c>
      <c r="Y7" s="142">
        <v>75.173376016884</v>
      </c>
      <c r="Z7" s="142">
        <v>1.2543566581676437</v>
      </c>
      <c r="AA7" s="142">
        <v>646.6165571771444</v>
      </c>
      <c r="AB7" s="142">
        <v>0.031735080638423147</v>
      </c>
      <c r="AC7" s="140">
        <v>1</v>
      </c>
      <c r="AD7" s="94" t="s">
        <v>17</v>
      </c>
      <c r="AE7" s="143">
        <v>0.857</v>
      </c>
      <c r="AF7" s="143">
        <v>0.039</v>
      </c>
      <c r="AG7" s="143">
        <v>0</v>
      </c>
      <c r="AH7" s="143">
        <v>5.653</v>
      </c>
      <c r="AI7" s="143">
        <v>4.468</v>
      </c>
      <c r="AJ7" s="143">
        <v>0.008</v>
      </c>
      <c r="AK7" s="143">
        <v>1.248</v>
      </c>
      <c r="AL7" s="143">
        <v>6.8229999999999995</v>
      </c>
      <c r="AM7" s="143">
        <v>1557.902</v>
      </c>
      <c r="AN7" s="143">
        <v>220.73</v>
      </c>
      <c r="AO7" s="143">
        <v>82.065</v>
      </c>
      <c r="AP7" s="143">
        <v>12.98</v>
      </c>
      <c r="AQ7" s="143">
        <v>13.187000000000001</v>
      </c>
      <c r="AR7" s="143">
        <v>87.381</v>
      </c>
      <c r="AS7" s="140">
        <v>1</v>
      </c>
      <c r="AT7" s="94" t="s">
        <v>17</v>
      </c>
      <c r="AU7" s="144">
        <v>105157.81841694344</v>
      </c>
      <c r="AV7" s="143">
        <v>68595.3933239919</v>
      </c>
      <c r="AW7" s="143">
        <v>2.2921390233474485E-06</v>
      </c>
      <c r="AX7" s="143">
        <v>0</v>
      </c>
      <c r="AY7" s="145">
        <v>68595.39332628404</v>
      </c>
      <c r="AZ7" s="143">
        <v>22869.331926062918</v>
      </c>
      <c r="BA7" s="143">
        <v>1507.8282163668764</v>
      </c>
      <c r="BB7" s="145">
        <v>24377.160142429795</v>
      </c>
      <c r="BC7" s="143">
        <v>8394.684631144322</v>
      </c>
      <c r="BD7" s="145">
        <v>198130.37188565728</v>
      </c>
      <c r="BE7" s="146">
        <v>206525.0565168016</v>
      </c>
    </row>
    <row r="8" spans="1:57" ht="13.5" customHeight="1">
      <c r="A8" s="140">
        <v>2</v>
      </c>
      <c r="B8" s="94" t="s">
        <v>107</v>
      </c>
      <c r="C8" s="141">
        <v>26.107658571749134</v>
      </c>
      <c r="D8" s="141">
        <v>236.4187390872457</v>
      </c>
      <c r="E8" s="141">
        <v>54.21057955317516</v>
      </c>
      <c r="F8" s="141">
        <v>0.7423887025390341</v>
      </c>
      <c r="G8" s="141">
        <v>0</v>
      </c>
      <c r="H8" s="141">
        <v>1005.3061462223409</v>
      </c>
      <c r="I8" s="141">
        <v>14.189358921568576</v>
      </c>
      <c r="J8" s="141">
        <v>0</v>
      </c>
      <c r="K8" s="141">
        <v>616.4654075381779</v>
      </c>
      <c r="L8" s="141">
        <v>2026.0288904738202</v>
      </c>
      <c r="M8" s="141">
        <v>0</v>
      </c>
      <c r="N8" s="141">
        <v>0</v>
      </c>
      <c r="O8" s="140">
        <v>2</v>
      </c>
      <c r="P8" s="94" t="s">
        <v>107</v>
      </c>
      <c r="Q8" s="142">
        <v>0.1051985290233865</v>
      </c>
      <c r="R8" s="142">
        <v>0</v>
      </c>
      <c r="S8" s="142">
        <v>0.014311670089912756</v>
      </c>
      <c r="T8" s="142">
        <v>1377.6516533014387</v>
      </c>
      <c r="U8" s="142">
        <v>0.09672215244440732</v>
      </c>
      <c r="V8" s="142">
        <v>398.6874026237948</v>
      </c>
      <c r="W8" s="142">
        <v>0</v>
      </c>
      <c r="X8" s="142">
        <v>0.022924401134475265</v>
      </c>
      <c r="Y8" s="142">
        <v>13.962307248372229</v>
      </c>
      <c r="Z8" s="142">
        <v>14.10028640032917</v>
      </c>
      <c r="AA8" s="142">
        <v>0</v>
      </c>
      <c r="AB8" s="142">
        <v>0.03539162967077485</v>
      </c>
      <c r="AC8" s="140">
        <v>2</v>
      </c>
      <c r="AD8" s="94" t="s">
        <v>107</v>
      </c>
      <c r="AE8" s="143">
        <v>0.087</v>
      </c>
      <c r="AF8" s="143">
        <v>0</v>
      </c>
      <c r="AG8" s="143">
        <v>0</v>
      </c>
      <c r="AH8" s="143">
        <v>2.089</v>
      </c>
      <c r="AI8" s="143">
        <v>11.487</v>
      </c>
      <c r="AJ8" s="143">
        <v>0</v>
      </c>
      <c r="AK8" s="143">
        <v>0</v>
      </c>
      <c r="AL8" s="143">
        <v>0.346</v>
      </c>
      <c r="AM8" s="143">
        <v>98.605</v>
      </c>
      <c r="AN8" s="143">
        <v>297.527</v>
      </c>
      <c r="AO8" s="143">
        <v>3.769</v>
      </c>
      <c r="AP8" s="143">
        <v>10.527</v>
      </c>
      <c r="AQ8" s="143">
        <v>3.581</v>
      </c>
      <c r="AR8" s="143">
        <v>2.15</v>
      </c>
      <c r="AS8" s="140">
        <v>2</v>
      </c>
      <c r="AT8" s="94" t="s">
        <v>107</v>
      </c>
      <c r="AU8" s="144">
        <v>6104.397825779086</v>
      </c>
      <c r="AV8" s="143">
        <v>862.7183456210284</v>
      </c>
      <c r="AW8" s="143">
        <v>0</v>
      </c>
      <c r="AX8" s="143">
        <v>0</v>
      </c>
      <c r="AY8" s="145">
        <v>862.7183456210284</v>
      </c>
      <c r="AZ8" s="143">
        <v>0</v>
      </c>
      <c r="BA8" s="143">
        <v>576.2395417626743</v>
      </c>
      <c r="BB8" s="145">
        <v>576.2395417626743</v>
      </c>
      <c r="BC8" s="143">
        <v>5839.604783217718</v>
      </c>
      <c r="BD8" s="145">
        <v>7543.355713162789</v>
      </c>
      <c r="BE8" s="146">
        <v>13382.960496380507</v>
      </c>
    </row>
    <row r="9" spans="1:57" ht="25.5" customHeight="1">
      <c r="A9" s="140">
        <v>3</v>
      </c>
      <c r="B9" s="93" t="s">
        <v>108</v>
      </c>
      <c r="C9" s="141">
        <v>2865.7109736124266</v>
      </c>
      <c r="D9" s="141">
        <v>80.49993001995526</v>
      </c>
      <c r="E9" s="141">
        <v>3013.3548968910877</v>
      </c>
      <c r="F9" s="141">
        <v>89.57609358592715</v>
      </c>
      <c r="G9" s="141">
        <v>1.5535566348768617</v>
      </c>
      <c r="H9" s="141">
        <v>1.4412420355919067</v>
      </c>
      <c r="I9" s="141">
        <v>15.107776351173406</v>
      </c>
      <c r="J9" s="141">
        <v>49.68070753026686</v>
      </c>
      <c r="K9" s="141">
        <v>3.5593559049860772</v>
      </c>
      <c r="L9" s="141">
        <v>2.031739853216057</v>
      </c>
      <c r="M9" s="141">
        <v>0.025345756183546946</v>
      </c>
      <c r="N9" s="141">
        <v>5.146628110772288</v>
      </c>
      <c r="O9" s="140">
        <v>3</v>
      </c>
      <c r="P9" s="93" t="s">
        <v>108</v>
      </c>
      <c r="Q9" s="142">
        <v>0.01971253569075065</v>
      </c>
      <c r="R9" s="142">
        <v>0.2983957439964813</v>
      </c>
      <c r="S9" s="142">
        <v>0.8901721895376387</v>
      </c>
      <c r="T9" s="142">
        <v>13.379247494771457</v>
      </c>
      <c r="U9" s="142">
        <v>0.09251261457454585</v>
      </c>
      <c r="V9" s="142">
        <v>205.31178352891035</v>
      </c>
      <c r="W9" s="142">
        <v>8.730333716817293</v>
      </c>
      <c r="X9" s="142">
        <v>212.31972729002018</v>
      </c>
      <c r="Y9" s="142">
        <v>648.9158441447782</v>
      </c>
      <c r="Z9" s="142">
        <v>372.8142759346677</v>
      </c>
      <c r="AA9" s="142">
        <v>2950.533310370584</v>
      </c>
      <c r="AB9" s="142">
        <v>0.5166364809432847</v>
      </c>
      <c r="AC9" s="140">
        <v>3</v>
      </c>
      <c r="AD9" s="93" t="s">
        <v>108</v>
      </c>
      <c r="AE9" s="143">
        <v>6.551</v>
      </c>
      <c r="AF9" s="143">
        <v>1.261</v>
      </c>
      <c r="AG9" s="143">
        <v>91.38399999999999</v>
      </c>
      <c r="AH9" s="143">
        <v>40.173</v>
      </c>
      <c r="AI9" s="143">
        <v>86.88000000000001</v>
      </c>
      <c r="AJ9" s="143">
        <v>0.221</v>
      </c>
      <c r="AK9" s="143">
        <v>17.836</v>
      </c>
      <c r="AL9" s="143">
        <v>109.02000000000001</v>
      </c>
      <c r="AM9" s="143">
        <v>3034.639</v>
      </c>
      <c r="AN9" s="143">
        <v>2661.469</v>
      </c>
      <c r="AO9" s="143">
        <v>1160.645</v>
      </c>
      <c r="AP9" s="143">
        <v>129.572</v>
      </c>
      <c r="AQ9" s="143">
        <v>71.46300000000001</v>
      </c>
      <c r="AR9" s="143">
        <v>41.543</v>
      </c>
      <c r="AS9" s="140">
        <v>3</v>
      </c>
      <c r="AT9" s="93" t="s">
        <v>108</v>
      </c>
      <c r="AU9" s="144">
        <v>16117.852095555718</v>
      </c>
      <c r="AV9" s="143">
        <v>46492.92364188547</v>
      </c>
      <c r="AW9" s="143">
        <v>0</v>
      </c>
      <c r="AX9" s="143">
        <v>13.591242671092486</v>
      </c>
      <c r="AY9" s="145">
        <v>46506.51488455656</v>
      </c>
      <c r="AZ9" s="143">
        <v>0</v>
      </c>
      <c r="BA9" s="143">
        <v>1003.4281835166043</v>
      </c>
      <c r="BB9" s="145">
        <v>1003.4281835166043</v>
      </c>
      <c r="BC9" s="143">
        <v>5426.519233353968</v>
      </c>
      <c r="BD9" s="145">
        <v>63627.795163628885</v>
      </c>
      <c r="BE9" s="146">
        <v>69054.31439698285</v>
      </c>
    </row>
    <row r="10" spans="1:57" ht="25.5" customHeight="1">
      <c r="A10" s="140">
        <v>4</v>
      </c>
      <c r="B10" s="93" t="s">
        <v>109</v>
      </c>
      <c r="C10" s="141">
        <v>655.5953203424054</v>
      </c>
      <c r="D10" s="141">
        <v>23.699392762410774</v>
      </c>
      <c r="E10" s="141">
        <v>195.54859003028676</v>
      </c>
      <c r="F10" s="141">
        <v>1404.8315256636886</v>
      </c>
      <c r="G10" s="141">
        <v>13.76232879871429</v>
      </c>
      <c r="H10" s="141">
        <v>7.904098115486225</v>
      </c>
      <c r="I10" s="141">
        <v>10.64032143226494</v>
      </c>
      <c r="J10" s="141">
        <v>10.451616953753986</v>
      </c>
      <c r="K10" s="141">
        <v>52.15342322052088</v>
      </c>
      <c r="L10" s="141">
        <v>18.214599426087723</v>
      </c>
      <c r="M10" s="141">
        <v>1.3494906712450245</v>
      </c>
      <c r="N10" s="141">
        <v>8.237395648419646</v>
      </c>
      <c r="O10" s="140">
        <v>4</v>
      </c>
      <c r="P10" s="93" t="s">
        <v>109</v>
      </c>
      <c r="Q10" s="142">
        <v>0.5849644067898125</v>
      </c>
      <c r="R10" s="142">
        <v>2.6351453689188173</v>
      </c>
      <c r="S10" s="142">
        <v>33.254317508926015</v>
      </c>
      <c r="T10" s="142">
        <v>15.099989394043236</v>
      </c>
      <c r="U10" s="142">
        <v>18.248105297712552</v>
      </c>
      <c r="V10" s="142">
        <v>1981.6116920902011</v>
      </c>
      <c r="W10" s="142">
        <v>171.19936452444307</v>
      </c>
      <c r="X10" s="142">
        <v>22.42706941223718</v>
      </c>
      <c r="Y10" s="142">
        <v>918.8368749351428</v>
      </c>
      <c r="Z10" s="142">
        <v>239.8140774200685</v>
      </c>
      <c r="AA10" s="142">
        <v>647.7564548124836</v>
      </c>
      <c r="AB10" s="142">
        <v>8.214587095841178</v>
      </c>
      <c r="AC10" s="140">
        <v>4</v>
      </c>
      <c r="AD10" s="93" t="s">
        <v>109</v>
      </c>
      <c r="AE10" s="143">
        <v>9.362</v>
      </c>
      <c r="AF10" s="143">
        <v>29.48</v>
      </c>
      <c r="AG10" s="143">
        <v>4.587000000000001</v>
      </c>
      <c r="AH10" s="143">
        <v>122.818</v>
      </c>
      <c r="AI10" s="143">
        <v>16.407</v>
      </c>
      <c r="AJ10" s="143">
        <v>6.998</v>
      </c>
      <c r="AK10" s="143">
        <v>10.16</v>
      </c>
      <c r="AL10" s="143">
        <v>118.68199999999999</v>
      </c>
      <c r="AM10" s="143">
        <v>917.587</v>
      </c>
      <c r="AN10" s="143">
        <v>433.97</v>
      </c>
      <c r="AO10" s="143">
        <v>141.405</v>
      </c>
      <c r="AP10" s="143">
        <v>17.986</v>
      </c>
      <c r="AQ10" s="143">
        <v>311.317</v>
      </c>
      <c r="AR10" s="143">
        <v>500.916</v>
      </c>
      <c r="AS10" s="140">
        <v>4</v>
      </c>
      <c r="AT10" s="93" t="s">
        <v>109</v>
      </c>
      <c r="AU10" s="144">
        <v>8406.835758398927</v>
      </c>
      <c r="AV10" s="143">
        <v>32393.870319741174</v>
      </c>
      <c r="AW10" s="143">
        <v>0</v>
      </c>
      <c r="AX10" s="143">
        <v>29.05993047415279</v>
      </c>
      <c r="AY10" s="145">
        <v>32422.930250215326</v>
      </c>
      <c r="AZ10" s="143">
        <v>6.280034882563919E-05</v>
      </c>
      <c r="BA10" s="143">
        <v>224.21352012495586</v>
      </c>
      <c r="BB10" s="145">
        <v>224.21358292530468</v>
      </c>
      <c r="BC10" s="143">
        <v>9380.544750511193</v>
      </c>
      <c r="BD10" s="145">
        <v>41053.97959153956</v>
      </c>
      <c r="BE10" s="146">
        <v>50434.524342050754</v>
      </c>
    </row>
    <row r="11" spans="1:57" ht="24">
      <c r="A11" s="140">
        <v>5</v>
      </c>
      <c r="B11" s="94" t="s">
        <v>138</v>
      </c>
      <c r="C11" s="141">
        <v>87.07405128873603</v>
      </c>
      <c r="D11" s="141">
        <v>293.3353919816657</v>
      </c>
      <c r="E11" s="141">
        <v>271.23564672441876</v>
      </c>
      <c r="F11" s="141">
        <v>68.72875482235874</v>
      </c>
      <c r="G11" s="141">
        <v>753.5445712891196</v>
      </c>
      <c r="H11" s="141">
        <v>0.3397532123812761</v>
      </c>
      <c r="I11" s="141">
        <v>33.89495768342215</v>
      </c>
      <c r="J11" s="141">
        <v>5.267073370471474</v>
      </c>
      <c r="K11" s="141">
        <v>85.0114354005112</v>
      </c>
      <c r="L11" s="141">
        <v>61.17746702518355</v>
      </c>
      <c r="M11" s="141">
        <v>0.11902134867664552</v>
      </c>
      <c r="N11" s="141">
        <v>48.090869759686264</v>
      </c>
      <c r="O11" s="140">
        <v>5</v>
      </c>
      <c r="P11" s="94" t="s">
        <v>138</v>
      </c>
      <c r="Q11" s="142">
        <v>1.8693991688050786</v>
      </c>
      <c r="R11" s="142">
        <v>10.134871199002653</v>
      </c>
      <c r="S11" s="142">
        <v>129.75331485281725</v>
      </c>
      <c r="T11" s="142">
        <v>33.598244715975596</v>
      </c>
      <c r="U11" s="142">
        <v>5.612531692424836</v>
      </c>
      <c r="V11" s="142">
        <v>3399.9332345912585</v>
      </c>
      <c r="W11" s="142">
        <v>10.119447404590858</v>
      </c>
      <c r="X11" s="142">
        <v>30.33343338813315</v>
      </c>
      <c r="Y11" s="142">
        <v>1976.1553297318658</v>
      </c>
      <c r="Z11" s="142">
        <v>31.527408829631845</v>
      </c>
      <c r="AA11" s="142">
        <v>125.83779774524264</v>
      </c>
      <c r="AB11" s="142">
        <v>82.90768696830705</v>
      </c>
      <c r="AC11" s="140">
        <v>5</v>
      </c>
      <c r="AD11" s="94" t="s">
        <v>138</v>
      </c>
      <c r="AE11" s="143">
        <v>24.523</v>
      </c>
      <c r="AF11" s="143">
        <v>6.465</v>
      </c>
      <c r="AG11" s="143">
        <v>405.4</v>
      </c>
      <c r="AH11" s="143">
        <v>52.253</v>
      </c>
      <c r="AI11" s="143">
        <v>184.169</v>
      </c>
      <c r="AJ11" s="143">
        <v>2.699</v>
      </c>
      <c r="AK11" s="143">
        <v>183.488</v>
      </c>
      <c r="AL11" s="143">
        <v>43.123999999999995</v>
      </c>
      <c r="AM11" s="143">
        <v>975.106</v>
      </c>
      <c r="AN11" s="143">
        <v>286.72</v>
      </c>
      <c r="AO11" s="143">
        <v>236.933</v>
      </c>
      <c r="AP11" s="143">
        <v>9.515</v>
      </c>
      <c r="AQ11" s="143">
        <v>60.343999999999994</v>
      </c>
      <c r="AR11" s="143">
        <v>530.1370000000001</v>
      </c>
      <c r="AS11" s="140">
        <v>5</v>
      </c>
      <c r="AT11" s="94" t="s">
        <v>138</v>
      </c>
      <c r="AU11" s="144">
        <v>9740.769310196993</v>
      </c>
      <c r="AV11" s="143">
        <v>1915.6845632758152</v>
      </c>
      <c r="AW11" s="143">
        <v>0</v>
      </c>
      <c r="AX11" s="143">
        <v>0.6645163544753216</v>
      </c>
      <c r="AY11" s="145">
        <v>1916.3490796302906</v>
      </c>
      <c r="AZ11" s="143">
        <v>0</v>
      </c>
      <c r="BA11" s="143">
        <v>137.35144763306224</v>
      </c>
      <c r="BB11" s="145">
        <v>137.35144763306224</v>
      </c>
      <c r="BC11" s="143">
        <v>392.577979405283</v>
      </c>
      <c r="BD11" s="145">
        <v>11794.469837460345</v>
      </c>
      <c r="BE11" s="146">
        <v>12187.047816865628</v>
      </c>
    </row>
    <row r="12" spans="1:57" ht="17.25" customHeight="1">
      <c r="A12" s="140">
        <v>6</v>
      </c>
      <c r="B12" s="94" t="s">
        <v>135</v>
      </c>
      <c r="C12" s="141">
        <v>5563.5262143325035</v>
      </c>
      <c r="D12" s="141">
        <v>1335.3311409009607</v>
      </c>
      <c r="E12" s="141">
        <v>328.04321655452276</v>
      </c>
      <c r="F12" s="141">
        <v>5.993915259322787</v>
      </c>
      <c r="G12" s="141">
        <v>15.975966599865536</v>
      </c>
      <c r="H12" s="141">
        <v>75.64173544719223</v>
      </c>
      <c r="I12" s="141">
        <v>4.248087077018653</v>
      </c>
      <c r="J12" s="141">
        <v>0.9039447000602188</v>
      </c>
      <c r="K12" s="141">
        <v>499.39789799642693</v>
      </c>
      <c r="L12" s="141">
        <v>1785.1944002471841</v>
      </c>
      <c r="M12" s="141">
        <v>1.1758166037538382</v>
      </c>
      <c r="N12" s="141">
        <v>30.363867490938453</v>
      </c>
      <c r="O12" s="140">
        <v>6</v>
      </c>
      <c r="P12" s="94" t="s">
        <v>135</v>
      </c>
      <c r="Q12" s="142">
        <v>2.7570167883127947</v>
      </c>
      <c r="R12" s="142">
        <v>1.5286249244391743</v>
      </c>
      <c r="S12" s="142">
        <v>6.310586649159159</v>
      </c>
      <c r="T12" s="142">
        <v>2089.678370707798</v>
      </c>
      <c r="U12" s="142">
        <v>43.99848056126903</v>
      </c>
      <c r="V12" s="142">
        <v>871.35984262263</v>
      </c>
      <c r="W12" s="142">
        <v>129.8123745717249</v>
      </c>
      <c r="X12" s="142">
        <v>535.6589329041708</v>
      </c>
      <c r="Y12" s="142">
        <v>3798.2838548472414</v>
      </c>
      <c r="Z12" s="142">
        <v>5236.108118906218</v>
      </c>
      <c r="AA12" s="142">
        <v>593.1321373826391</v>
      </c>
      <c r="AB12" s="142">
        <v>90.47103972675474</v>
      </c>
      <c r="AC12" s="140">
        <v>6</v>
      </c>
      <c r="AD12" s="94" t="s">
        <v>135</v>
      </c>
      <c r="AE12" s="143">
        <v>594.722</v>
      </c>
      <c r="AF12" s="143">
        <v>5.832</v>
      </c>
      <c r="AG12" s="143">
        <v>982.1460000000001</v>
      </c>
      <c r="AH12" s="143">
        <v>1328.419</v>
      </c>
      <c r="AI12" s="143">
        <v>286.877</v>
      </c>
      <c r="AJ12" s="143">
        <v>3.495</v>
      </c>
      <c r="AK12" s="143">
        <v>125.95500000000001</v>
      </c>
      <c r="AL12" s="143">
        <v>308.73400000000004</v>
      </c>
      <c r="AM12" s="143">
        <v>89.52</v>
      </c>
      <c r="AN12" s="143">
        <v>55.743</v>
      </c>
      <c r="AO12" s="143">
        <v>42.727</v>
      </c>
      <c r="AP12" s="143">
        <v>19.72</v>
      </c>
      <c r="AQ12" s="143">
        <v>180.41199999999998</v>
      </c>
      <c r="AR12" s="143">
        <v>564.152</v>
      </c>
      <c r="AS12" s="140">
        <v>6</v>
      </c>
      <c r="AT12" s="94" t="s">
        <v>135</v>
      </c>
      <c r="AU12" s="144">
        <v>26096.241837165842</v>
      </c>
      <c r="AV12" s="143">
        <v>16028.804631969693</v>
      </c>
      <c r="AW12" s="143">
        <v>0</v>
      </c>
      <c r="AX12" s="143">
        <v>0</v>
      </c>
      <c r="AY12" s="145">
        <v>16028.804631969693</v>
      </c>
      <c r="AZ12" s="143">
        <v>0</v>
      </c>
      <c r="BA12" s="143">
        <v>-421.88414796222196</v>
      </c>
      <c r="BB12" s="145">
        <v>-421.88414796222196</v>
      </c>
      <c r="BC12" s="143">
        <v>2729.5539464462217</v>
      </c>
      <c r="BD12" s="145">
        <v>41703.16232117332</v>
      </c>
      <c r="BE12" s="146">
        <v>44432.71626761954</v>
      </c>
    </row>
    <row r="13" spans="1:57" ht="12" customHeight="1">
      <c r="A13" s="115">
        <v>7</v>
      </c>
      <c r="B13" s="94" t="s">
        <v>136</v>
      </c>
      <c r="C13" s="141">
        <v>2483.5176099160153</v>
      </c>
      <c r="D13" s="141">
        <v>65.41154675784482</v>
      </c>
      <c r="E13" s="141">
        <v>309.72527289976927</v>
      </c>
      <c r="F13" s="141">
        <v>401.647819137827</v>
      </c>
      <c r="G13" s="141">
        <v>101.82654091268739</v>
      </c>
      <c r="H13" s="141">
        <v>931.9185756270086</v>
      </c>
      <c r="I13" s="141">
        <v>169.83536227378704</v>
      </c>
      <c r="J13" s="141">
        <v>0.17051568516485924</v>
      </c>
      <c r="K13" s="141">
        <v>583.2085327358265</v>
      </c>
      <c r="L13" s="141">
        <v>140.3103656392213</v>
      </c>
      <c r="M13" s="141">
        <v>0.385244775651014</v>
      </c>
      <c r="N13" s="141">
        <v>21.537756261736668</v>
      </c>
      <c r="O13" s="115">
        <v>7</v>
      </c>
      <c r="P13" s="94" t="s">
        <v>136</v>
      </c>
      <c r="Q13" s="142">
        <v>13.703358603762245</v>
      </c>
      <c r="R13" s="142">
        <v>6.307214335003847</v>
      </c>
      <c r="S13" s="142">
        <v>16.965040704766693</v>
      </c>
      <c r="T13" s="142">
        <v>29.798138770852145</v>
      </c>
      <c r="U13" s="142">
        <v>38.346268834022716</v>
      </c>
      <c r="V13" s="142">
        <v>5909.492978892047</v>
      </c>
      <c r="W13" s="142">
        <v>117.29958030433373</v>
      </c>
      <c r="X13" s="142">
        <v>310.0893290773535</v>
      </c>
      <c r="Y13" s="142">
        <v>957.450771619171</v>
      </c>
      <c r="Z13" s="142">
        <v>108.922941737545</v>
      </c>
      <c r="AA13" s="142">
        <v>242.61754417107122</v>
      </c>
      <c r="AB13" s="142">
        <v>145.53801087664544</v>
      </c>
      <c r="AC13" s="115">
        <v>7</v>
      </c>
      <c r="AD13" s="94" t="s">
        <v>136</v>
      </c>
      <c r="AE13" s="143">
        <v>1052.375</v>
      </c>
      <c r="AF13" s="143">
        <v>139.553</v>
      </c>
      <c r="AG13" s="143">
        <v>70.61</v>
      </c>
      <c r="AH13" s="143">
        <v>575.682</v>
      </c>
      <c r="AI13" s="143">
        <v>223.55800000000002</v>
      </c>
      <c r="AJ13" s="143">
        <v>8.645</v>
      </c>
      <c r="AK13" s="143">
        <v>67.18599999999999</v>
      </c>
      <c r="AL13" s="143">
        <v>93.08000000000001</v>
      </c>
      <c r="AM13" s="143">
        <v>652.166</v>
      </c>
      <c r="AN13" s="143">
        <v>19.65</v>
      </c>
      <c r="AO13" s="143">
        <v>366.577</v>
      </c>
      <c r="AP13" s="143">
        <v>30.071</v>
      </c>
      <c r="AQ13" s="143">
        <v>48.062</v>
      </c>
      <c r="AR13" s="143">
        <v>144.163</v>
      </c>
      <c r="AS13" s="115">
        <v>7</v>
      </c>
      <c r="AT13" s="94" t="s">
        <v>136</v>
      </c>
      <c r="AU13" s="144">
        <v>15196.663432804113</v>
      </c>
      <c r="AV13" s="143">
        <v>1648.0291462526773</v>
      </c>
      <c r="AW13" s="143">
        <v>0</v>
      </c>
      <c r="AX13" s="143">
        <v>1.4079840752508206</v>
      </c>
      <c r="AY13" s="145">
        <v>1649.4371303279281</v>
      </c>
      <c r="AZ13" s="143">
        <v>0</v>
      </c>
      <c r="BA13" s="143">
        <v>117.63119888082252</v>
      </c>
      <c r="BB13" s="145">
        <v>117.63119888082252</v>
      </c>
      <c r="BC13" s="143">
        <v>1772.403876067379</v>
      </c>
      <c r="BD13" s="145">
        <v>16963.731762012863</v>
      </c>
      <c r="BE13" s="146">
        <v>18736.135638080243</v>
      </c>
    </row>
    <row r="14" spans="1:57" ht="14.25" customHeight="1">
      <c r="A14" s="115">
        <v>8</v>
      </c>
      <c r="B14" s="94" t="s">
        <v>137</v>
      </c>
      <c r="C14" s="141">
        <v>1248.8383938518712</v>
      </c>
      <c r="D14" s="141">
        <v>0.5986612030229638</v>
      </c>
      <c r="E14" s="141">
        <v>320.0827440399916</v>
      </c>
      <c r="F14" s="141">
        <v>0.17897139153199065</v>
      </c>
      <c r="G14" s="141">
        <v>0.03448162959742247</v>
      </c>
      <c r="H14" s="141">
        <v>0.0014833573065218075</v>
      </c>
      <c r="I14" s="141">
        <v>0.09152216531323519</v>
      </c>
      <c r="J14" s="141">
        <v>10.933332712963963</v>
      </c>
      <c r="K14" s="141">
        <v>2.023504802380408</v>
      </c>
      <c r="L14" s="141">
        <v>0.08348828208862324</v>
      </c>
      <c r="M14" s="141">
        <v>0</v>
      </c>
      <c r="N14" s="141">
        <v>0.2381386545830562</v>
      </c>
      <c r="O14" s="115">
        <v>8</v>
      </c>
      <c r="P14" s="94" t="s">
        <v>137</v>
      </c>
      <c r="Q14" s="142">
        <v>0.0007674911179979901</v>
      </c>
      <c r="R14" s="142">
        <v>0.02455365545459434</v>
      </c>
      <c r="S14" s="142">
        <v>0.06119278629443724</v>
      </c>
      <c r="T14" s="142">
        <v>3.663683040690531</v>
      </c>
      <c r="U14" s="142">
        <v>3.4432299247894687</v>
      </c>
      <c r="V14" s="142">
        <v>87.40509666631831</v>
      </c>
      <c r="W14" s="142">
        <v>0.26094027976064027</v>
      </c>
      <c r="X14" s="142">
        <v>22.210020212690402</v>
      </c>
      <c r="Y14" s="142">
        <v>1483.043618520407</v>
      </c>
      <c r="Z14" s="142">
        <v>137.6346203459427</v>
      </c>
      <c r="AA14" s="142">
        <v>9.736247236010962</v>
      </c>
      <c r="AB14" s="142">
        <v>0.1410371983470061</v>
      </c>
      <c r="AC14" s="115">
        <v>8</v>
      </c>
      <c r="AD14" s="94" t="s">
        <v>137</v>
      </c>
      <c r="AE14" s="143">
        <v>0.468</v>
      </c>
      <c r="AF14" s="143">
        <v>0.003</v>
      </c>
      <c r="AG14" s="143">
        <v>0.047</v>
      </c>
      <c r="AH14" s="143">
        <v>15.921</v>
      </c>
      <c r="AI14" s="143">
        <v>5.7490000000000006</v>
      </c>
      <c r="AJ14" s="143">
        <v>0.105</v>
      </c>
      <c r="AK14" s="143">
        <v>0.49</v>
      </c>
      <c r="AL14" s="143">
        <v>4.191</v>
      </c>
      <c r="AM14" s="143">
        <v>163.911</v>
      </c>
      <c r="AN14" s="143">
        <v>227.303</v>
      </c>
      <c r="AO14" s="143">
        <v>2329.894</v>
      </c>
      <c r="AP14" s="143">
        <v>20.619</v>
      </c>
      <c r="AQ14" s="143">
        <v>0.705</v>
      </c>
      <c r="AR14" s="143">
        <v>0.499</v>
      </c>
      <c r="AS14" s="115">
        <v>8</v>
      </c>
      <c r="AT14" s="94" t="s">
        <v>137</v>
      </c>
      <c r="AU14" s="144">
        <v>5276.993970744983</v>
      </c>
      <c r="AV14" s="143">
        <v>4565.605878500861</v>
      </c>
      <c r="AW14" s="143">
        <v>0</v>
      </c>
      <c r="AX14" s="143">
        <v>0.08292094045503472</v>
      </c>
      <c r="AY14" s="145">
        <v>4565.6887994413155</v>
      </c>
      <c r="AZ14" s="143">
        <v>0</v>
      </c>
      <c r="BA14" s="143">
        <v>35.93855787976229</v>
      </c>
      <c r="BB14" s="145">
        <v>35.93855787976229</v>
      </c>
      <c r="BC14" s="143">
        <v>71.55779782137542</v>
      </c>
      <c r="BD14" s="145">
        <v>9878.621328066061</v>
      </c>
      <c r="BE14" s="146">
        <v>9950.179125887436</v>
      </c>
    </row>
    <row r="15" spans="1:57" ht="25.5" customHeight="1">
      <c r="A15" s="115">
        <v>9</v>
      </c>
      <c r="B15" s="94" t="s">
        <v>139</v>
      </c>
      <c r="C15" s="141">
        <v>360.25770630883517</v>
      </c>
      <c r="D15" s="141">
        <v>785.008705712762</v>
      </c>
      <c r="E15" s="141">
        <v>829.2641081353526</v>
      </c>
      <c r="F15" s="141">
        <v>120.8701217508022</v>
      </c>
      <c r="G15" s="141">
        <v>23.052490650935916</v>
      </c>
      <c r="H15" s="141">
        <v>0.6889602485912697</v>
      </c>
      <c r="I15" s="141">
        <v>61.181169870005874</v>
      </c>
      <c r="J15" s="141">
        <v>9.78240314695868</v>
      </c>
      <c r="K15" s="141">
        <v>2948.9896820731283</v>
      </c>
      <c r="L15" s="141">
        <v>41.499146857620055</v>
      </c>
      <c r="M15" s="141">
        <v>0.23527212250363727</v>
      </c>
      <c r="N15" s="141">
        <v>116.2865404379862</v>
      </c>
      <c r="O15" s="115">
        <v>9</v>
      </c>
      <c r="P15" s="94" t="s">
        <v>139</v>
      </c>
      <c r="Q15" s="142">
        <v>3.833330765812971</v>
      </c>
      <c r="R15" s="142">
        <v>0</v>
      </c>
      <c r="S15" s="142">
        <v>32.011767157447785</v>
      </c>
      <c r="T15" s="142">
        <v>45.67774612928035</v>
      </c>
      <c r="U15" s="142">
        <v>16.255169299110626</v>
      </c>
      <c r="V15" s="142">
        <v>13382.32212468943</v>
      </c>
      <c r="W15" s="142">
        <v>5.889193287580156</v>
      </c>
      <c r="X15" s="142">
        <v>17.39025192311985</v>
      </c>
      <c r="Y15" s="142">
        <v>2162.9087758182263</v>
      </c>
      <c r="Z15" s="142">
        <v>476.94283068162895</v>
      </c>
      <c r="AA15" s="142">
        <v>250.47240922967183</v>
      </c>
      <c r="AB15" s="142">
        <v>0.5368021092082391</v>
      </c>
      <c r="AC15" s="115">
        <v>9</v>
      </c>
      <c r="AD15" s="94" t="s">
        <v>139</v>
      </c>
      <c r="AE15" s="143">
        <v>54.595</v>
      </c>
      <c r="AF15" s="143">
        <v>1.607</v>
      </c>
      <c r="AG15" s="143">
        <v>68.851</v>
      </c>
      <c r="AH15" s="143">
        <v>243.789</v>
      </c>
      <c r="AI15" s="143">
        <v>95.62299999999999</v>
      </c>
      <c r="AJ15" s="143">
        <v>6.23</v>
      </c>
      <c r="AK15" s="143">
        <v>2.315</v>
      </c>
      <c r="AL15" s="143">
        <v>99.399</v>
      </c>
      <c r="AM15" s="143">
        <v>557.941</v>
      </c>
      <c r="AN15" s="143">
        <v>39.539</v>
      </c>
      <c r="AO15" s="143">
        <v>112.926</v>
      </c>
      <c r="AP15" s="143">
        <v>1.269</v>
      </c>
      <c r="AQ15" s="143">
        <v>88.348</v>
      </c>
      <c r="AR15" s="143">
        <v>217.74</v>
      </c>
      <c r="AS15" s="115">
        <v>9</v>
      </c>
      <c r="AT15" s="94" t="s">
        <v>139</v>
      </c>
      <c r="AU15" s="144">
        <v>22775.205564787375</v>
      </c>
      <c r="AV15" s="143">
        <v>3552.81597916196</v>
      </c>
      <c r="AW15" s="143">
        <v>0</v>
      </c>
      <c r="AX15" s="143">
        <v>1.2744145503776396</v>
      </c>
      <c r="AY15" s="145">
        <v>3554.0903937123376</v>
      </c>
      <c r="AZ15" s="143">
        <v>0</v>
      </c>
      <c r="BA15" s="143">
        <v>206.71544978892004</v>
      </c>
      <c r="BB15" s="145">
        <v>206.71544978892004</v>
      </c>
      <c r="BC15" s="143">
        <v>3019.027425940673</v>
      </c>
      <c r="BD15" s="145">
        <v>26536.011408288632</v>
      </c>
      <c r="BE15" s="146">
        <v>29555.038834229304</v>
      </c>
    </row>
    <row r="16" spans="1:57" ht="30" customHeight="1">
      <c r="A16" s="115">
        <v>10</v>
      </c>
      <c r="B16" s="94" t="s">
        <v>140</v>
      </c>
      <c r="C16" s="141">
        <v>3462.5511851157016</v>
      </c>
      <c r="D16" s="141">
        <v>743.2550746369947</v>
      </c>
      <c r="E16" s="141">
        <v>649.4838223507761</v>
      </c>
      <c r="F16" s="141">
        <v>32.226931121642856</v>
      </c>
      <c r="G16" s="141">
        <v>16.371529268661668</v>
      </c>
      <c r="H16" s="141">
        <v>840.0086871527311</v>
      </c>
      <c r="I16" s="141">
        <v>5.4655420244086255</v>
      </c>
      <c r="J16" s="141">
        <v>0.4616829572673651</v>
      </c>
      <c r="K16" s="141">
        <v>587.5101092380919</v>
      </c>
      <c r="L16" s="141">
        <v>46250.993563524054</v>
      </c>
      <c r="M16" s="141">
        <v>3.0375736563958644</v>
      </c>
      <c r="N16" s="141">
        <v>158.4566748798258</v>
      </c>
      <c r="O16" s="115">
        <v>10</v>
      </c>
      <c r="P16" s="94" t="s">
        <v>140</v>
      </c>
      <c r="Q16" s="142">
        <v>48.472222188709225</v>
      </c>
      <c r="R16" s="142">
        <v>141.29254244380263</v>
      </c>
      <c r="S16" s="142">
        <v>63.73966250916102</v>
      </c>
      <c r="T16" s="142">
        <v>776.9516860957089</v>
      </c>
      <c r="U16" s="142">
        <v>41.02047995935182</v>
      </c>
      <c r="V16" s="142">
        <v>13872.610028377474</v>
      </c>
      <c r="W16" s="142">
        <v>0.2485234741755811</v>
      </c>
      <c r="X16" s="142">
        <v>9.5140911549122</v>
      </c>
      <c r="Y16" s="142">
        <v>279.96972899195777</v>
      </c>
      <c r="Z16" s="142">
        <v>507.6959076517609</v>
      </c>
      <c r="AA16" s="142">
        <v>128.51643391284966</v>
      </c>
      <c r="AB16" s="142">
        <v>0.0997619358064001</v>
      </c>
      <c r="AC16" s="115">
        <v>10</v>
      </c>
      <c r="AD16" s="94" t="s">
        <v>140</v>
      </c>
      <c r="AE16" s="143">
        <v>84.874</v>
      </c>
      <c r="AF16" s="143">
        <v>108.032</v>
      </c>
      <c r="AG16" s="143">
        <v>0.9860000000000001</v>
      </c>
      <c r="AH16" s="143">
        <v>244.201</v>
      </c>
      <c r="AI16" s="143">
        <v>338.406</v>
      </c>
      <c r="AJ16" s="143">
        <v>2.536</v>
      </c>
      <c r="AK16" s="143">
        <v>55.357</v>
      </c>
      <c r="AL16" s="143">
        <v>11.431</v>
      </c>
      <c r="AM16" s="143">
        <v>137.692</v>
      </c>
      <c r="AN16" s="143">
        <v>386.135</v>
      </c>
      <c r="AO16" s="143">
        <v>87.986</v>
      </c>
      <c r="AP16" s="143">
        <v>0.329</v>
      </c>
      <c r="AQ16" s="143">
        <v>15.846</v>
      </c>
      <c r="AR16" s="143">
        <v>129.257</v>
      </c>
      <c r="AS16" s="115">
        <v>10</v>
      </c>
      <c r="AT16" s="94" t="s">
        <v>140</v>
      </c>
      <c r="AU16" s="144">
        <v>69695.17015829898</v>
      </c>
      <c r="AV16" s="143">
        <v>2383.8742088751064</v>
      </c>
      <c r="AW16" s="143">
        <v>0</v>
      </c>
      <c r="AX16" s="143">
        <v>0</v>
      </c>
      <c r="AY16" s="145">
        <v>2383.8742088751064</v>
      </c>
      <c r="AZ16" s="143">
        <v>0.6978250090879923</v>
      </c>
      <c r="BA16" s="143">
        <v>2499.1276192998403</v>
      </c>
      <c r="BB16" s="145">
        <v>2499.825444308928</v>
      </c>
      <c r="BC16" s="143">
        <v>54073.89817346247</v>
      </c>
      <c r="BD16" s="145">
        <v>74578.869811483</v>
      </c>
      <c r="BE16" s="146">
        <v>128652.76798494547</v>
      </c>
    </row>
    <row r="17" spans="1:57" ht="28.5" customHeight="1">
      <c r="A17" s="115">
        <v>11</v>
      </c>
      <c r="B17" s="94" t="s">
        <v>159</v>
      </c>
      <c r="C17" s="141">
        <v>113.80933411232272</v>
      </c>
      <c r="D17" s="141">
        <v>16.652088334106143</v>
      </c>
      <c r="E17" s="141">
        <v>45.13321477220039</v>
      </c>
      <c r="F17" s="141">
        <v>8.208674883465639</v>
      </c>
      <c r="G17" s="141">
        <v>1.3166156406681984</v>
      </c>
      <c r="H17" s="141">
        <v>277.5840877903021</v>
      </c>
      <c r="I17" s="141">
        <v>0.2371530017350562</v>
      </c>
      <c r="J17" s="141">
        <v>0.12952723050094442</v>
      </c>
      <c r="K17" s="141">
        <v>10.789703613797826</v>
      </c>
      <c r="L17" s="141">
        <v>35.8839350570441</v>
      </c>
      <c r="M17" s="141">
        <v>3.5198091317298963</v>
      </c>
      <c r="N17" s="141">
        <v>0.03377759008739376</v>
      </c>
      <c r="O17" s="115">
        <v>11</v>
      </c>
      <c r="P17" s="94" t="s">
        <v>159</v>
      </c>
      <c r="Q17" s="142">
        <v>1.634994403371625</v>
      </c>
      <c r="R17" s="142">
        <v>0.04315557616428513</v>
      </c>
      <c r="S17" s="142">
        <v>1.0838319966460672</v>
      </c>
      <c r="T17" s="142">
        <v>76.93107988641776</v>
      </c>
      <c r="U17" s="142">
        <v>1.9728007082488215</v>
      </c>
      <c r="V17" s="142">
        <v>1042.8295526469935</v>
      </c>
      <c r="W17" s="142">
        <v>12.331414149173884</v>
      </c>
      <c r="X17" s="142">
        <v>107.48540709163584</v>
      </c>
      <c r="Y17" s="142">
        <v>529.6269441849809</v>
      </c>
      <c r="Z17" s="142">
        <v>9.74738078921526</v>
      </c>
      <c r="AA17" s="142">
        <v>29.920718072707608</v>
      </c>
      <c r="AB17" s="142">
        <v>133.49919349995145</v>
      </c>
      <c r="AC17" s="115">
        <v>11</v>
      </c>
      <c r="AD17" s="94" t="s">
        <v>159</v>
      </c>
      <c r="AE17" s="143">
        <v>608.812</v>
      </c>
      <c r="AF17" s="143">
        <v>62.547</v>
      </c>
      <c r="AG17" s="143">
        <v>656.499</v>
      </c>
      <c r="AH17" s="143">
        <v>166.547</v>
      </c>
      <c r="AI17" s="143">
        <v>120.801</v>
      </c>
      <c r="AJ17" s="143">
        <v>5.043</v>
      </c>
      <c r="AK17" s="143">
        <v>36.164</v>
      </c>
      <c r="AL17" s="143">
        <v>51.894999999999996</v>
      </c>
      <c r="AM17" s="143">
        <v>320.052</v>
      </c>
      <c r="AN17" s="143">
        <v>124.982</v>
      </c>
      <c r="AO17" s="143">
        <v>78.581</v>
      </c>
      <c r="AP17" s="143">
        <v>0.167</v>
      </c>
      <c r="AQ17" s="143">
        <v>21.014999999999997</v>
      </c>
      <c r="AR17" s="143">
        <v>526.722</v>
      </c>
      <c r="AS17" s="115">
        <v>11</v>
      </c>
      <c r="AT17" s="94" t="s">
        <v>159</v>
      </c>
      <c r="AU17" s="144">
        <v>4297.80812674424</v>
      </c>
      <c r="AV17" s="143">
        <v>1252.493823838459</v>
      </c>
      <c r="AW17" s="143">
        <v>0</v>
      </c>
      <c r="AX17" s="143">
        <v>24.709124712924364</v>
      </c>
      <c r="AY17" s="145">
        <v>1277.2029485513835</v>
      </c>
      <c r="AZ17" s="143">
        <v>5400.357731466092</v>
      </c>
      <c r="BA17" s="143">
        <v>45.37572487826693</v>
      </c>
      <c r="BB17" s="145">
        <v>5445.733456344359</v>
      </c>
      <c r="BC17" s="143">
        <v>2065.879335591313</v>
      </c>
      <c r="BD17" s="145">
        <v>11020.744531639983</v>
      </c>
      <c r="BE17" s="146">
        <v>13086.623867231296</v>
      </c>
    </row>
    <row r="18" spans="1:57" ht="15.75" customHeight="1">
      <c r="A18" s="115">
        <v>12</v>
      </c>
      <c r="B18" s="94" t="s">
        <v>158</v>
      </c>
      <c r="C18" s="141">
        <v>1300.3366952929134</v>
      </c>
      <c r="D18" s="141">
        <v>35.1928778338807</v>
      </c>
      <c r="E18" s="141">
        <v>86.77477992384013</v>
      </c>
      <c r="F18" s="141">
        <v>48.530874096482975</v>
      </c>
      <c r="G18" s="141">
        <v>0.5383928896137369</v>
      </c>
      <c r="H18" s="141">
        <v>153.6325814203835</v>
      </c>
      <c r="I18" s="141">
        <v>0.12843498710507448</v>
      </c>
      <c r="J18" s="141">
        <v>2.1898928965241926</v>
      </c>
      <c r="K18" s="141">
        <v>5.704422365068546</v>
      </c>
      <c r="L18" s="141">
        <v>81.04304228240107</v>
      </c>
      <c r="M18" s="141">
        <v>0.15911070744504102</v>
      </c>
      <c r="N18" s="141">
        <v>2.227378654770416</v>
      </c>
      <c r="O18" s="115">
        <v>12</v>
      </c>
      <c r="P18" s="94" t="s">
        <v>158</v>
      </c>
      <c r="Q18" s="142">
        <v>12.35446105153702</v>
      </c>
      <c r="R18" s="142">
        <v>17.141167681423823</v>
      </c>
      <c r="S18" s="142">
        <v>33.284952483594665</v>
      </c>
      <c r="T18" s="142">
        <v>838.723462189395</v>
      </c>
      <c r="U18" s="142">
        <v>10.700525678392063</v>
      </c>
      <c r="V18" s="142">
        <v>792.8024955184509</v>
      </c>
      <c r="W18" s="142">
        <v>2.051313297012688</v>
      </c>
      <c r="X18" s="142">
        <v>2.796669530900371</v>
      </c>
      <c r="Y18" s="142">
        <v>250.97040865844838</v>
      </c>
      <c r="Z18" s="142">
        <v>173.90456545978122</v>
      </c>
      <c r="AA18" s="142">
        <v>79.32057544464087</v>
      </c>
      <c r="AB18" s="142">
        <v>21.52606082896135</v>
      </c>
      <c r="AC18" s="115">
        <v>12</v>
      </c>
      <c r="AD18" s="94" t="s">
        <v>158</v>
      </c>
      <c r="AE18" s="143">
        <v>131.853</v>
      </c>
      <c r="AF18" s="143">
        <v>0.073</v>
      </c>
      <c r="AG18" s="143">
        <v>0</v>
      </c>
      <c r="AH18" s="143">
        <v>203.813</v>
      </c>
      <c r="AI18" s="143">
        <v>61.873000000000005</v>
      </c>
      <c r="AJ18" s="143">
        <v>0.405</v>
      </c>
      <c r="AK18" s="143">
        <v>56.111</v>
      </c>
      <c r="AL18" s="143">
        <v>8.869</v>
      </c>
      <c r="AM18" s="143">
        <v>128.315</v>
      </c>
      <c r="AN18" s="143">
        <v>0.876</v>
      </c>
      <c r="AO18" s="143">
        <v>1.764</v>
      </c>
      <c r="AP18" s="143">
        <v>0.124</v>
      </c>
      <c r="AQ18" s="143">
        <v>60.618</v>
      </c>
      <c r="AR18" s="143">
        <v>215.604</v>
      </c>
      <c r="AS18" s="115">
        <v>12</v>
      </c>
      <c r="AT18" s="94" t="s">
        <v>158</v>
      </c>
      <c r="AU18" s="144">
        <v>4481.332525602421</v>
      </c>
      <c r="AV18" s="143">
        <v>23.23468614513184</v>
      </c>
      <c r="AW18" s="143">
        <v>0</v>
      </c>
      <c r="AX18" s="143">
        <v>0.12641251044184393</v>
      </c>
      <c r="AY18" s="145">
        <v>23.361098655573684</v>
      </c>
      <c r="AZ18" s="143">
        <v>3610.7164873244674</v>
      </c>
      <c r="BA18" s="143">
        <v>56.69481375273956</v>
      </c>
      <c r="BB18" s="145">
        <v>3667.411301077207</v>
      </c>
      <c r="BC18" s="143">
        <v>1547.733945024406</v>
      </c>
      <c r="BD18" s="145">
        <v>8172.104925335202</v>
      </c>
      <c r="BE18" s="146">
        <v>9719.838870359608</v>
      </c>
    </row>
    <row r="19" spans="1:57" ht="25.5" customHeight="1">
      <c r="A19" s="115">
        <v>13</v>
      </c>
      <c r="B19" s="94" t="s">
        <v>157</v>
      </c>
      <c r="C19" s="141">
        <v>417.0252387863429</v>
      </c>
      <c r="D19" s="141">
        <v>4.252782272094795</v>
      </c>
      <c r="E19" s="141">
        <v>61.399986356821834</v>
      </c>
      <c r="F19" s="141">
        <v>4.674614321268262</v>
      </c>
      <c r="G19" s="141">
        <v>0.9157339600238197</v>
      </c>
      <c r="H19" s="141">
        <v>1.8939974791686198</v>
      </c>
      <c r="I19" s="141">
        <v>0.38970975003345826</v>
      </c>
      <c r="J19" s="141">
        <v>0.3418923271750167</v>
      </c>
      <c r="K19" s="141">
        <v>7.102432263478535</v>
      </c>
      <c r="L19" s="141">
        <v>9.860785016103888</v>
      </c>
      <c r="M19" s="141">
        <v>0</v>
      </c>
      <c r="N19" s="141">
        <v>0</v>
      </c>
      <c r="O19" s="115">
        <v>13</v>
      </c>
      <c r="P19" s="94" t="s">
        <v>157</v>
      </c>
      <c r="Q19" s="142">
        <v>15.17394894612841</v>
      </c>
      <c r="R19" s="142">
        <v>0</v>
      </c>
      <c r="S19" s="142">
        <v>3.792603839894841</v>
      </c>
      <c r="T19" s="142">
        <v>39.261397359996245</v>
      </c>
      <c r="U19" s="142">
        <v>0.2576793488745775</v>
      </c>
      <c r="V19" s="142">
        <v>1429.655833441215</v>
      </c>
      <c r="W19" s="142">
        <v>0</v>
      </c>
      <c r="X19" s="142">
        <v>0.5600963140308436</v>
      </c>
      <c r="Y19" s="142">
        <v>47.44959668615765</v>
      </c>
      <c r="Z19" s="142">
        <v>5.417553094321531</v>
      </c>
      <c r="AA19" s="142">
        <v>3.3167066123909508</v>
      </c>
      <c r="AB19" s="142">
        <v>0</v>
      </c>
      <c r="AC19" s="115">
        <v>13</v>
      </c>
      <c r="AD19" s="94" t="s">
        <v>157</v>
      </c>
      <c r="AE19" s="143">
        <v>0</v>
      </c>
      <c r="AF19" s="143">
        <v>0</v>
      </c>
      <c r="AG19" s="143">
        <v>0</v>
      </c>
      <c r="AH19" s="143">
        <v>8.765</v>
      </c>
      <c r="AI19" s="143">
        <v>0.736</v>
      </c>
      <c r="AJ19" s="143">
        <v>0.118</v>
      </c>
      <c r="AK19" s="143">
        <v>0</v>
      </c>
      <c r="AL19" s="143">
        <v>0.258</v>
      </c>
      <c r="AM19" s="143">
        <v>0</v>
      </c>
      <c r="AN19" s="143">
        <v>0.314</v>
      </c>
      <c r="AO19" s="143">
        <v>0.108</v>
      </c>
      <c r="AP19" s="143">
        <v>0</v>
      </c>
      <c r="AQ19" s="143">
        <v>0</v>
      </c>
      <c r="AR19" s="143">
        <v>22.572</v>
      </c>
      <c r="AS19" s="115">
        <v>13</v>
      </c>
      <c r="AT19" s="94" t="s">
        <v>157</v>
      </c>
      <c r="AU19" s="144">
        <v>2063.885668733879</v>
      </c>
      <c r="AV19" s="143">
        <v>57.574517474935625</v>
      </c>
      <c r="AW19" s="143">
        <v>0</v>
      </c>
      <c r="AX19" s="143">
        <v>0</v>
      </c>
      <c r="AY19" s="145">
        <v>57.574517474935625</v>
      </c>
      <c r="AZ19" s="143">
        <v>7638.331290891021</v>
      </c>
      <c r="BA19" s="143">
        <v>44.9535216602289</v>
      </c>
      <c r="BB19" s="145">
        <v>7683.28481255125</v>
      </c>
      <c r="BC19" s="143">
        <v>3152.7187808514095</v>
      </c>
      <c r="BD19" s="145">
        <v>9804.744998760065</v>
      </c>
      <c r="BE19" s="146">
        <v>12957.463779611475</v>
      </c>
    </row>
    <row r="20" spans="1:57" ht="24">
      <c r="A20" s="115">
        <v>14</v>
      </c>
      <c r="B20" s="94" t="s">
        <v>156</v>
      </c>
      <c r="C20" s="141">
        <v>714.3989992939457</v>
      </c>
      <c r="D20" s="141">
        <v>234.6733028727039</v>
      </c>
      <c r="E20" s="141">
        <v>48.576847935689344</v>
      </c>
      <c r="F20" s="141">
        <v>3.7290523977480112</v>
      </c>
      <c r="G20" s="141">
        <v>2.2533760915488825</v>
      </c>
      <c r="H20" s="141">
        <v>3.2749758437464966</v>
      </c>
      <c r="I20" s="141">
        <v>0.04434717682671908</v>
      </c>
      <c r="J20" s="141">
        <v>0.007406786644939389</v>
      </c>
      <c r="K20" s="141">
        <v>13.894316835842954</v>
      </c>
      <c r="L20" s="141">
        <v>8.326489499395086</v>
      </c>
      <c r="M20" s="141">
        <v>0.6005270034877419</v>
      </c>
      <c r="N20" s="141">
        <v>1.1206429502434203</v>
      </c>
      <c r="O20" s="115">
        <v>14</v>
      </c>
      <c r="P20" s="94" t="s">
        <v>156</v>
      </c>
      <c r="Q20" s="142">
        <v>0.21974555044722244</v>
      </c>
      <c r="R20" s="142">
        <v>0</v>
      </c>
      <c r="S20" s="142">
        <v>4.330404415887239</v>
      </c>
      <c r="T20" s="142">
        <v>0.012277324028303177</v>
      </c>
      <c r="U20" s="142">
        <v>10.971658427566359</v>
      </c>
      <c r="V20" s="142">
        <v>2911.2081683589363</v>
      </c>
      <c r="W20" s="142">
        <v>58.75194745521299</v>
      </c>
      <c r="X20" s="142">
        <v>7.096117235011714</v>
      </c>
      <c r="Y20" s="142">
        <v>334.03840474222005</v>
      </c>
      <c r="Z20" s="142">
        <v>881.2702468525766</v>
      </c>
      <c r="AA20" s="142">
        <v>96.31697114105452</v>
      </c>
      <c r="AB20" s="142">
        <v>3.7264927010474267</v>
      </c>
      <c r="AC20" s="115">
        <v>14</v>
      </c>
      <c r="AD20" s="94" t="s">
        <v>156</v>
      </c>
      <c r="AE20" s="143">
        <v>688.832</v>
      </c>
      <c r="AF20" s="143">
        <v>15.612</v>
      </c>
      <c r="AG20" s="143">
        <v>5.042</v>
      </c>
      <c r="AH20" s="143">
        <v>269.05</v>
      </c>
      <c r="AI20" s="143">
        <v>57.141999999999996</v>
      </c>
      <c r="AJ20" s="143">
        <v>5.942</v>
      </c>
      <c r="AK20" s="143">
        <v>11.822000000000001</v>
      </c>
      <c r="AL20" s="143">
        <v>63.05</v>
      </c>
      <c r="AM20" s="143">
        <v>160.516</v>
      </c>
      <c r="AN20" s="143">
        <v>115.993</v>
      </c>
      <c r="AO20" s="143">
        <v>13.999</v>
      </c>
      <c r="AP20" s="143">
        <v>2.28</v>
      </c>
      <c r="AQ20" s="143">
        <v>18.985</v>
      </c>
      <c r="AR20" s="143">
        <v>34.913000000000004</v>
      </c>
      <c r="AS20" s="115">
        <v>14</v>
      </c>
      <c r="AT20" s="94" t="s">
        <v>156</v>
      </c>
      <c r="AU20" s="144">
        <v>5608.640248956881</v>
      </c>
      <c r="AV20" s="143">
        <v>7550.60956685802</v>
      </c>
      <c r="AW20" s="143">
        <v>0</v>
      </c>
      <c r="AX20" s="143">
        <v>96.8937393185921</v>
      </c>
      <c r="AY20" s="145">
        <v>7647.503306176613</v>
      </c>
      <c r="AZ20" s="143">
        <v>7943.050061041734</v>
      </c>
      <c r="BA20" s="143">
        <v>99.69669306593774</v>
      </c>
      <c r="BB20" s="145">
        <v>8042.746754107671</v>
      </c>
      <c r="BC20" s="143">
        <v>6549.098344443432</v>
      </c>
      <c r="BD20" s="145">
        <v>21298.890309241164</v>
      </c>
      <c r="BE20" s="146">
        <v>27847.988653684595</v>
      </c>
    </row>
    <row r="21" spans="1:57" ht="24" customHeight="1">
      <c r="A21" s="115">
        <v>15</v>
      </c>
      <c r="B21" s="94" t="s">
        <v>155</v>
      </c>
      <c r="C21" s="141">
        <v>39.59773975779269</v>
      </c>
      <c r="D21" s="141">
        <v>177.4655618852749</v>
      </c>
      <c r="E21" s="141">
        <v>102.42300525313232</v>
      </c>
      <c r="F21" s="141">
        <v>12.704817038649265</v>
      </c>
      <c r="G21" s="141">
        <v>14.114327530049344</v>
      </c>
      <c r="H21" s="141">
        <v>7.593060627692592</v>
      </c>
      <c r="I21" s="141">
        <v>2.2944217785745673</v>
      </c>
      <c r="J21" s="141">
        <v>1.7110889068394068</v>
      </c>
      <c r="K21" s="141">
        <v>78.80179037332059</v>
      </c>
      <c r="L21" s="141">
        <v>21.56575144836111</v>
      </c>
      <c r="M21" s="141">
        <v>1.2110066420050727</v>
      </c>
      <c r="N21" s="141">
        <v>2.460264135094708</v>
      </c>
      <c r="O21" s="115">
        <v>15</v>
      </c>
      <c r="P21" s="94" t="s">
        <v>155</v>
      </c>
      <c r="Q21" s="142">
        <v>0.06892286755874388</v>
      </c>
      <c r="R21" s="142">
        <v>0.030605416786449673</v>
      </c>
      <c r="S21" s="142">
        <v>110.1003280769692</v>
      </c>
      <c r="T21" s="142">
        <v>663.0244089648265</v>
      </c>
      <c r="U21" s="142">
        <v>22.62388468504549</v>
      </c>
      <c r="V21" s="142">
        <v>262.64079747458555</v>
      </c>
      <c r="W21" s="142">
        <v>31.192658220818807</v>
      </c>
      <c r="X21" s="142">
        <v>18.210228192738057</v>
      </c>
      <c r="Y21" s="142">
        <v>231.23859567584353</v>
      </c>
      <c r="Z21" s="142">
        <v>311.1407669443893</v>
      </c>
      <c r="AA21" s="142">
        <v>85.58624590569765</v>
      </c>
      <c r="AB21" s="142">
        <v>4.808457175527284</v>
      </c>
      <c r="AC21" s="115">
        <v>15</v>
      </c>
      <c r="AD21" s="94" t="s">
        <v>155</v>
      </c>
      <c r="AE21" s="143">
        <v>88.823</v>
      </c>
      <c r="AF21" s="143">
        <v>0.998</v>
      </c>
      <c r="AG21" s="143">
        <v>150.142</v>
      </c>
      <c r="AH21" s="143">
        <v>99.74</v>
      </c>
      <c r="AI21" s="143">
        <v>45.767</v>
      </c>
      <c r="AJ21" s="143">
        <v>4.48</v>
      </c>
      <c r="AK21" s="143">
        <v>46.777</v>
      </c>
      <c r="AL21" s="143">
        <v>73.073</v>
      </c>
      <c r="AM21" s="143">
        <v>825.454</v>
      </c>
      <c r="AN21" s="143">
        <v>303.425</v>
      </c>
      <c r="AO21" s="143">
        <v>27.804</v>
      </c>
      <c r="AP21" s="143">
        <v>7.154</v>
      </c>
      <c r="AQ21" s="143">
        <v>102.525</v>
      </c>
      <c r="AR21" s="143">
        <v>38.33</v>
      </c>
      <c r="AS21" s="115">
        <v>15</v>
      </c>
      <c r="AT21" s="94" t="s">
        <v>155</v>
      </c>
      <c r="AU21" s="144">
        <v>3497.6328989255385</v>
      </c>
      <c r="AV21" s="143">
        <v>1102.5733130464355</v>
      </c>
      <c r="AW21" s="143">
        <v>0</v>
      </c>
      <c r="AX21" s="143">
        <v>5.770892282894517</v>
      </c>
      <c r="AY21" s="145">
        <v>1108.34420532933</v>
      </c>
      <c r="AZ21" s="143">
        <v>2345.271662762194</v>
      </c>
      <c r="BA21" s="143">
        <v>29.60432032103867</v>
      </c>
      <c r="BB21" s="145">
        <v>2374.8759830832328</v>
      </c>
      <c r="BC21" s="143">
        <v>275.7505256434057</v>
      </c>
      <c r="BD21" s="145">
        <v>6980.8530873381005</v>
      </c>
      <c r="BE21" s="146">
        <v>7256.603612981507</v>
      </c>
    </row>
    <row r="22" spans="1:57" ht="25.5" customHeight="1">
      <c r="A22" s="115">
        <v>16</v>
      </c>
      <c r="B22" s="94" t="s">
        <v>110</v>
      </c>
      <c r="C22" s="141">
        <v>76.22659633457384</v>
      </c>
      <c r="D22" s="141">
        <v>420.2414512537087</v>
      </c>
      <c r="E22" s="141">
        <v>815.3845017169388</v>
      </c>
      <c r="F22" s="141">
        <v>127.32476268747281</v>
      </c>
      <c r="G22" s="141">
        <v>106.92042881483769</v>
      </c>
      <c r="H22" s="141">
        <v>438.87548447340856</v>
      </c>
      <c r="I22" s="141">
        <v>17.434271218452782</v>
      </c>
      <c r="J22" s="141">
        <v>2.2124677220099813</v>
      </c>
      <c r="K22" s="141">
        <v>1678.8938697650988</v>
      </c>
      <c r="L22" s="141">
        <v>617.7779828873936</v>
      </c>
      <c r="M22" s="141">
        <v>0.41227682623619755</v>
      </c>
      <c r="N22" s="141">
        <v>159.78949675742706</v>
      </c>
      <c r="O22" s="115">
        <v>16</v>
      </c>
      <c r="P22" s="94" t="s">
        <v>110</v>
      </c>
      <c r="Q22" s="142">
        <v>3.930582110676328</v>
      </c>
      <c r="R22" s="142">
        <v>22.872889156136374</v>
      </c>
      <c r="S22" s="142">
        <v>40.63415532632892</v>
      </c>
      <c r="T22" s="142">
        <v>3808.824426995022</v>
      </c>
      <c r="U22" s="142">
        <v>182.66609120501514</v>
      </c>
      <c r="V22" s="142">
        <v>307.0940672143196</v>
      </c>
      <c r="W22" s="142">
        <v>54.60840261398448</v>
      </c>
      <c r="X22" s="142">
        <v>120.58491828909565</v>
      </c>
      <c r="Y22" s="142">
        <v>1523.2602614271518</v>
      </c>
      <c r="Z22" s="142">
        <v>264.18186428143184</v>
      </c>
      <c r="AA22" s="142">
        <v>210.32527914829234</v>
      </c>
      <c r="AB22" s="142">
        <v>11.564049041388527</v>
      </c>
      <c r="AC22" s="115">
        <v>16</v>
      </c>
      <c r="AD22" s="94" t="s">
        <v>110</v>
      </c>
      <c r="AE22" s="143">
        <v>389.464</v>
      </c>
      <c r="AF22" s="143">
        <v>4.813</v>
      </c>
      <c r="AG22" s="143">
        <v>172.358</v>
      </c>
      <c r="AH22" s="143">
        <v>1223.729</v>
      </c>
      <c r="AI22" s="143">
        <v>49.288000000000004</v>
      </c>
      <c r="AJ22" s="143">
        <v>1.27</v>
      </c>
      <c r="AK22" s="143">
        <v>2.166</v>
      </c>
      <c r="AL22" s="143">
        <v>23.909</v>
      </c>
      <c r="AM22" s="143">
        <v>332.777</v>
      </c>
      <c r="AN22" s="143">
        <v>776.985</v>
      </c>
      <c r="AO22" s="143">
        <v>489.334</v>
      </c>
      <c r="AP22" s="143">
        <v>35.03</v>
      </c>
      <c r="AQ22" s="143">
        <v>322.398</v>
      </c>
      <c r="AR22" s="143">
        <v>692.15</v>
      </c>
      <c r="AS22" s="115">
        <v>16</v>
      </c>
      <c r="AT22" s="94" t="s">
        <v>110</v>
      </c>
      <c r="AU22" s="144">
        <v>15940.071143780453</v>
      </c>
      <c r="AV22" s="143">
        <v>8762.89577221861</v>
      </c>
      <c r="AW22" s="143">
        <v>0</v>
      </c>
      <c r="AX22" s="143">
        <v>0</v>
      </c>
      <c r="AY22" s="145">
        <v>8762.89577221861</v>
      </c>
      <c r="AZ22" s="143">
        <v>0</v>
      </c>
      <c r="BA22" s="143">
        <v>-0.0019908759644393795</v>
      </c>
      <c r="BB22" s="145">
        <v>-0.0019908759644393795</v>
      </c>
      <c r="BC22" s="143">
        <v>450.793</v>
      </c>
      <c r="BD22" s="145">
        <v>24702.9649251231</v>
      </c>
      <c r="BE22" s="146">
        <v>25153.7579251231</v>
      </c>
    </row>
    <row r="23" spans="1:57" ht="30" customHeight="1">
      <c r="A23" s="115">
        <v>17</v>
      </c>
      <c r="B23" s="94" t="s">
        <v>111</v>
      </c>
      <c r="C23" s="141">
        <v>125.5932051061503</v>
      </c>
      <c r="D23" s="141">
        <v>4.080072798979199</v>
      </c>
      <c r="E23" s="141">
        <v>32.4415193633699</v>
      </c>
      <c r="F23" s="141">
        <v>7.307426862827002</v>
      </c>
      <c r="G23" s="141">
        <v>10.796427347798787</v>
      </c>
      <c r="H23" s="141">
        <v>30.47826677462097</v>
      </c>
      <c r="I23" s="141">
        <v>0.6571817625212664</v>
      </c>
      <c r="J23" s="141">
        <v>0.4033751120254191</v>
      </c>
      <c r="K23" s="141">
        <v>19.359439229976235</v>
      </c>
      <c r="L23" s="141">
        <v>100.7224425407162</v>
      </c>
      <c r="M23" s="141">
        <v>0.034574349578770217</v>
      </c>
      <c r="N23" s="141">
        <v>3.8142621698969985</v>
      </c>
      <c r="O23" s="115">
        <v>17</v>
      </c>
      <c r="P23" s="94" t="s">
        <v>111</v>
      </c>
      <c r="Q23" s="142">
        <v>0.09308663932059709</v>
      </c>
      <c r="R23" s="142">
        <v>0.604541896119047</v>
      </c>
      <c r="S23" s="142">
        <v>3.1968733573894488</v>
      </c>
      <c r="T23" s="142">
        <v>35.646006824945246</v>
      </c>
      <c r="U23" s="142">
        <v>130.11241587089276</v>
      </c>
      <c r="V23" s="142">
        <v>140.55622936351858</v>
      </c>
      <c r="W23" s="142">
        <v>0.9002672132343091</v>
      </c>
      <c r="X23" s="142">
        <v>15.869326413157873</v>
      </c>
      <c r="Y23" s="142">
        <v>69.14784187805883</v>
      </c>
      <c r="Z23" s="142">
        <v>22.710311432656948</v>
      </c>
      <c r="AA23" s="142">
        <v>31.811639000188638</v>
      </c>
      <c r="AB23" s="142">
        <v>0.8758550432762062</v>
      </c>
      <c r="AC23" s="115">
        <v>17</v>
      </c>
      <c r="AD23" s="94" t="s">
        <v>111</v>
      </c>
      <c r="AE23" s="143">
        <v>7.465</v>
      </c>
      <c r="AF23" s="143">
        <v>0.22</v>
      </c>
      <c r="AG23" s="143">
        <v>4.534</v>
      </c>
      <c r="AH23" s="143">
        <v>61.025</v>
      </c>
      <c r="AI23" s="143">
        <v>10.85</v>
      </c>
      <c r="AJ23" s="143">
        <v>0.164</v>
      </c>
      <c r="AK23" s="143">
        <v>0.11499999999999999</v>
      </c>
      <c r="AL23" s="143">
        <v>2.917</v>
      </c>
      <c r="AM23" s="143">
        <v>33.789</v>
      </c>
      <c r="AN23" s="143">
        <v>92.121</v>
      </c>
      <c r="AO23" s="143">
        <v>70.232</v>
      </c>
      <c r="AP23" s="143">
        <v>4.523</v>
      </c>
      <c r="AQ23" s="143">
        <v>29.775</v>
      </c>
      <c r="AR23" s="143">
        <v>38.24</v>
      </c>
      <c r="AS23" s="115">
        <v>17</v>
      </c>
      <c r="AT23" s="94" t="s">
        <v>111</v>
      </c>
      <c r="AU23" s="144">
        <v>1123.0172032679563</v>
      </c>
      <c r="AV23" s="143">
        <v>700.5609426844304</v>
      </c>
      <c r="AW23" s="143">
        <v>18.36573316330996</v>
      </c>
      <c r="AX23" s="143">
        <v>0</v>
      </c>
      <c r="AY23" s="145">
        <v>718.9266758477404</v>
      </c>
      <c r="AZ23" s="143">
        <v>0</v>
      </c>
      <c r="BA23" s="143">
        <v>30.511994141164966</v>
      </c>
      <c r="BB23" s="145">
        <v>30.511994141164966</v>
      </c>
      <c r="BC23" s="143">
        <v>0</v>
      </c>
      <c r="BD23" s="145">
        <v>1872.4558732568617</v>
      </c>
      <c r="BE23" s="146">
        <v>1872.4558732568617</v>
      </c>
    </row>
    <row r="24" spans="1:57" s="119" customFormat="1" ht="13.5" thickBot="1">
      <c r="A24" s="147">
        <v>18</v>
      </c>
      <c r="B24" s="95" t="s">
        <v>18</v>
      </c>
      <c r="C24" s="148">
        <v>1828.5525363049874</v>
      </c>
      <c r="D24" s="148">
        <v>318.41382592271384</v>
      </c>
      <c r="E24" s="148">
        <v>93.00714131514405</v>
      </c>
      <c r="F24" s="148">
        <v>20.382180064012793</v>
      </c>
      <c r="G24" s="148">
        <v>0.976574961909003</v>
      </c>
      <c r="H24" s="148">
        <v>5.023592595979282</v>
      </c>
      <c r="I24" s="148">
        <v>3.9250745177181376</v>
      </c>
      <c r="J24" s="148">
        <v>0.8084769659003506</v>
      </c>
      <c r="K24" s="148">
        <v>423.2008442896798</v>
      </c>
      <c r="L24" s="148">
        <v>54.3746177196085</v>
      </c>
      <c r="M24" s="148">
        <v>0</v>
      </c>
      <c r="N24" s="148">
        <v>0.6493479426517483</v>
      </c>
      <c r="O24" s="147">
        <v>18</v>
      </c>
      <c r="P24" s="95" t="s">
        <v>18</v>
      </c>
      <c r="Q24" s="149">
        <v>1.03649584467685</v>
      </c>
      <c r="R24" s="149">
        <v>1.617802716211366</v>
      </c>
      <c r="S24" s="149">
        <v>6.889123142750339</v>
      </c>
      <c r="T24" s="149">
        <v>196.51349437568194</v>
      </c>
      <c r="U24" s="149">
        <v>5.496114733416553</v>
      </c>
      <c r="V24" s="149">
        <v>19855.52277230251</v>
      </c>
      <c r="W24" s="149">
        <v>4.668565965634309</v>
      </c>
      <c r="X24" s="149">
        <v>1037.1315883366947</v>
      </c>
      <c r="Y24" s="149">
        <v>2981.3496407589823</v>
      </c>
      <c r="Z24" s="149">
        <v>1098.6995827963465</v>
      </c>
      <c r="AA24" s="149">
        <v>1072.6583352151347</v>
      </c>
      <c r="AB24" s="149">
        <v>5.066360906288736</v>
      </c>
      <c r="AC24" s="147">
        <v>18</v>
      </c>
      <c r="AD24" s="95" t="s">
        <v>18</v>
      </c>
      <c r="AE24" s="150">
        <v>215.751</v>
      </c>
      <c r="AF24" s="150">
        <v>0.018</v>
      </c>
      <c r="AG24" s="150">
        <v>1.334</v>
      </c>
      <c r="AH24" s="150">
        <v>617.663</v>
      </c>
      <c r="AI24" s="150">
        <v>226.796</v>
      </c>
      <c r="AJ24" s="150">
        <v>0.073</v>
      </c>
      <c r="AK24" s="150">
        <v>7.727</v>
      </c>
      <c r="AL24" s="150">
        <v>7.814</v>
      </c>
      <c r="AM24" s="150">
        <v>184.392</v>
      </c>
      <c r="AN24" s="150">
        <v>223.943</v>
      </c>
      <c r="AO24" s="150">
        <v>34.085</v>
      </c>
      <c r="AP24" s="150">
        <v>6.992</v>
      </c>
      <c r="AQ24" s="150">
        <v>24.096</v>
      </c>
      <c r="AR24" s="150">
        <v>231.66299999999998</v>
      </c>
      <c r="AS24" s="147">
        <v>18</v>
      </c>
      <c r="AT24" s="95" t="s">
        <v>18</v>
      </c>
      <c r="AU24" s="151">
        <v>30710.83641341712</v>
      </c>
      <c r="AV24" s="150">
        <v>175.92618956740955</v>
      </c>
      <c r="AW24" s="150">
        <v>3.889548704921598E-07</v>
      </c>
      <c r="AX24" s="150">
        <v>0</v>
      </c>
      <c r="AY24" s="196">
        <v>175.92618995636442</v>
      </c>
      <c r="AZ24" s="150">
        <v>94556.1425556213</v>
      </c>
      <c r="BA24" s="150">
        <v>1950.6995132063123</v>
      </c>
      <c r="BB24" s="196">
        <v>96506.84206882762</v>
      </c>
      <c r="BC24" s="150">
        <v>3690.156</v>
      </c>
      <c r="BD24" s="196">
        <v>127393.60467220111</v>
      </c>
      <c r="BE24" s="236">
        <v>131083.7606722011</v>
      </c>
    </row>
    <row r="25" spans="1:57" s="119" customFormat="1" ht="16.5" thickBot="1">
      <c r="A25" s="147"/>
      <c r="B25" s="95"/>
      <c r="C25" s="148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47"/>
      <c r="P25" s="95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7"/>
      <c r="AD25" s="9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7"/>
      <c r="AR25" s="147"/>
      <c r="AS25" s="147"/>
      <c r="AT25" s="95"/>
      <c r="AU25" s="153"/>
      <c r="AV25" s="149"/>
      <c r="AW25" s="149"/>
      <c r="AX25" s="149"/>
      <c r="AY25" s="149"/>
      <c r="AZ25" s="149"/>
      <c r="BA25" s="149"/>
      <c r="BB25" s="149"/>
      <c r="BC25" s="149"/>
      <c r="BD25" s="149"/>
      <c r="BE25" s="126"/>
    </row>
    <row r="26" spans="1:56" s="119" customFormat="1" ht="15.75">
      <c r="A26" s="113" t="s">
        <v>82</v>
      </c>
      <c r="B26" s="114"/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13" t="s">
        <v>82</v>
      </c>
      <c r="P26" s="114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13" t="s">
        <v>82</v>
      </c>
      <c r="AD26" s="114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15"/>
      <c r="AR26" s="115"/>
      <c r="AS26" s="113" t="s">
        <v>82</v>
      </c>
      <c r="AT26" s="114"/>
      <c r="AU26" s="154"/>
      <c r="AV26" s="142"/>
      <c r="AW26" s="142"/>
      <c r="AX26" s="142"/>
      <c r="AY26" s="142"/>
      <c r="AZ26" s="142"/>
      <c r="BA26" s="142"/>
      <c r="BB26" s="142"/>
      <c r="BC26" s="142"/>
      <c r="BD26" s="142"/>
    </row>
    <row r="27" spans="1:57" s="119" customFormat="1" ht="12.75" thickBot="1">
      <c r="A27" s="124"/>
      <c r="B27" s="125" t="s">
        <v>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15"/>
      <c r="P27" s="125" t="s">
        <v>7</v>
      </c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15"/>
      <c r="AD27" s="125" t="s">
        <v>7</v>
      </c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7"/>
      <c r="AR27" s="147"/>
      <c r="AS27" s="115"/>
      <c r="AT27" s="125" t="s">
        <v>7</v>
      </c>
      <c r="AU27" s="142"/>
      <c r="AV27" s="149"/>
      <c r="AW27" s="149"/>
      <c r="AX27" s="149"/>
      <c r="AY27" s="149"/>
      <c r="AZ27" s="149"/>
      <c r="BA27" s="149"/>
      <c r="BB27" s="149"/>
      <c r="BC27" s="149"/>
      <c r="BD27" s="149"/>
      <c r="BE27" s="126"/>
    </row>
    <row r="28" spans="1:57" s="119" customFormat="1" ht="13.5" customHeight="1">
      <c r="A28" s="127"/>
      <c r="B28" s="128"/>
      <c r="C28" s="99" t="s">
        <v>39</v>
      </c>
      <c r="D28" s="99" t="s">
        <v>67</v>
      </c>
      <c r="E28" s="99" t="s">
        <v>41</v>
      </c>
      <c r="F28" s="103" t="s">
        <v>42</v>
      </c>
      <c r="G28" s="99" t="s">
        <v>117</v>
      </c>
      <c r="H28" s="99" t="s">
        <v>43</v>
      </c>
      <c r="I28" s="99" t="s">
        <v>44</v>
      </c>
      <c r="J28" s="99" t="s">
        <v>45</v>
      </c>
      <c r="K28" s="99" t="s">
        <v>46</v>
      </c>
      <c r="L28" s="100" t="s">
        <v>47</v>
      </c>
      <c r="M28" s="99" t="s">
        <v>118</v>
      </c>
      <c r="N28" s="99" t="s">
        <v>48</v>
      </c>
      <c r="O28" s="129"/>
      <c r="P28" s="130"/>
      <c r="Q28" s="99" t="s">
        <v>49</v>
      </c>
      <c r="R28" s="99" t="s">
        <v>50</v>
      </c>
      <c r="S28" s="99" t="s">
        <v>49</v>
      </c>
      <c r="T28" s="99" t="s">
        <v>51</v>
      </c>
      <c r="U28" s="99" t="s">
        <v>52</v>
      </c>
      <c r="V28" s="100" t="s">
        <v>18</v>
      </c>
      <c r="W28" s="100" t="s">
        <v>121</v>
      </c>
      <c r="X28" s="99" t="s">
        <v>122</v>
      </c>
      <c r="Y28" s="99" t="s">
        <v>124</v>
      </c>
      <c r="Z28" s="99" t="s">
        <v>53</v>
      </c>
      <c r="AA28" s="99" t="s">
        <v>54</v>
      </c>
      <c r="AB28" s="99" t="s">
        <v>56</v>
      </c>
      <c r="AC28" s="129"/>
      <c r="AD28" s="130"/>
      <c r="AE28" s="99" t="s">
        <v>20</v>
      </c>
      <c r="AF28" s="99" t="s">
        <v>186</v>
      </c>
      <c r="AG28" s="100" t="s">
        <v>57</v>
      </c>
      <c r="AH28" s="99" t="s">
        <v>58</v>
      </c>
      <c r="AI28" s="99" t="s">
        <v>59</v>
      </c>
      <c r="AJ28" s="102" t="s">
        <v>60</v>
      </c>
      <c r="AK28" s="99" t="s">
        <v>49</v>
      </c>
      <c r="AL28" s="99" t="s">
        <v>62</v>
      </c>
      <c r="AM28" s="99" t="s">
        <v>63</v>
      </c>
      <c r="AN28" s="294" t="s">
        <v>141</v>
      </c>
      <c r="AO28" s="103" t="s">
        <v>64</v>
      </c>
      <c r="AP28" s="103" t="s">
        <v>66</v>
      </c>
      <c r="AQ28" s="103" t="s">
        <v>92</v>
      </c>
      <c r="AR28" s="104" t="s">
        <v>67</v>
      </c>
      <c r="AS28" s="129"/>
      <c r="AT28" s="130"/>
      <c r="AU28" s="105" t="s">
        <v>130</v>
      </c>
      <c r="AV28" s="103" t="s">
        <v>131</v>
      </c>
      <c r="AW28" s="103" t="s">
        <v>69</v>
      </c>
      <c r="AX28" s="103" t="s">
        <v>70</v>
      </c>
      <c r="AY28" s="103" t="s">
        <v>71</v>
      </c>
      <c r="AZ28" s="103" t="s">
        <v>72</v>
      </c>
      <c r="BA28" s="103" t="s">
        <v>73</v>
      </c>
      <c r="BB28" s="103" t="s">
        <v>132</v>
      </c>
      <c r="BC28" s="103" t="s">
        <v>1</v>
      </c>
      <c r="BD28" s="103" t="s">
        <v>68</v>
      </c>
      <c r="BE28" s="103" t="s">
        <v>74</v>
      </c>
    </row>
    <row r="29" spans="1:57" s="119" customFormat="1" ht="96" customHeight="1" thickBot="1">
      <c r="A29" s="101"/>
      <c r="B29" s="132" t="s">
        <v>37</v>
      </c>
      <c r="C29" s="98" t="s">
        <v>40</v>
      </c>
      <c r="D29" s="98" t="s">
        <v>116</v>
      </c>
      <c r="E29" s="98" t="s">
        <v>127</v>
      </c>
      <c r="F29" s="98" t="s">
        <v>129</v>
      </c>
      <c r="G29" s="98" t="s">
        <v>128</v>
      </c>
      <c r="H29" s="98" t="s">
        <v>173</v>
      </c>
      <c r="I29" s="98" t="s">
        <v>174</v>
      </c>
      <c r="J29" s="98" t="s">
        <v>175</v>
      </c>
      <c r="K29" s="98" t="s">
        <v>176</v>
      </c>
      <c r="L29" s="98" t="s">
        <v>177</v>
      </c>
      <c r="M29" s="98" t="s">
        <v>178</v>
      </c>
      <c r="N29" s="98" t="s">
        <v>179</v>
      </c>
      <c r="O29" s="133"/>
      <c r="P29" s="132" t="s">
        <v>37</v>
      </c>
      <c r="Q29" s="98" t="s">
        <v>180</v>
      </c>
      <c r="R29" s="98" t="s">
        <v>181</v>
      </c>
      <c r="S29" s="98" t="s">
        <v>182</v>
      </c>
      <c r="T29" s="98" t="s">
        <v>119</v>
      </c>
      <c r="U29" s="98" t="s">
        <v>120</v>
      </c>
      <c r="V29" s="101"/>
      <c r="W29" s="98" t="s">
        <v>183</v>
      </c>
      <c r="X29" s="98" t="s">
        <v>123</v>
      </c>
      <c r="Y29" s="98" t="s">
        <v>125</v>
      </c>
      <c r="Z29" s="98" t="s">
        <v>184</v>
      </c>
      <c r="AA29" s="98" t="s">
        <v>55</v>
      </c>
      <c r="AB29" s="98" t="s">
        <v>185</v>
      </c>
      <c r="AC29" s="133"/>
      <c r="AD29" s="132" t="s">
        <v>37</v>
      </c>
      <c r="AE29" s="101"/>
      <c r="AF29" s="98" t="s">
        <v>187</v>
      </c>
      <c r="AG29" s="98" t="s">
        <v>126</v>
      </c>
      <c r="AH29" s="98" t="s">
        <v>188</v>
      </c>
      <c r="AI29" s="98" t="s">
        <v>189</v>
      </c>
      <c r="AJ29" s="98" t="s">
        <v>190</v>
      </c>
      <c r="AK29" s="98" t="s">
        <v>61</v>
      </c>
      <c r="AL29" s="98" t="s">
        <v>191</v>
      </c>
      <c r="AM29" s="98" t="s">
        <v>192</v>
      </c>
      <c r="AN29" s="98"/>
      <c r="AO29" s="98" t="s">
        <v>65</v>
      </c>
      <c r="AP29" s="98" t="s">
        <v>193</v>
      </c>
      <c r="AQ29" s="98" t="s">
        <v>194</v>
      </c>
      <c r="AR29" s="98" t="s">
        <v>195</v>
      </c>
      <c r="AS29" s="133"/>
      <c r="AT29" s="132" t="s">
        <v>37</v>
      </c>
      <c r="AU29" s="98" t="s">
        <v>166</v>
      </c>
      <c r="AV29" s="98" t="s">
        <v>167</v>
      </c>
      <c r="AW29" s="98" t="s">
        <v>168</v>
      </c>
      <c r="AX29" s="98" t="s">
        <v>169</v>
      </c>
      <c r="AY29" s="98" t="s">
        <v>170</v>
      </c>
      <c r="AZ29" s="98" t="s">
        <v>171</v>
      </c>
      <c r="BA29" s="98" t="s">
        <v>172</v>
      </c>
      <c r="BB29" s="98" t="s">
        <v>134</v>
      </c>
      <c r="BC29" s="98"/>
      <c r="BD29" s="98" t="s">
        <v>133</v>
      </c>
      <c r="BE29" s="98" t="s">
        <v>75</v>
      </c>
    </row>
    <row r="30" spans="1:56" s="119" customFormat="1" ht="12">
      <c r="A30" s="115"/>
      <c r="B30" s="155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15"/>
      <c r="P30" s="155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15"/>
      <c r="AD30" s="155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15"/>
      <c r="AR30" s="115"/>
      <c r="AS30" s="115"/>
      <c r="AT30" s="155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</row>
    <row r="31" spans="1:57" s="119" customFormat="1" ht="36" customHeight="1">
      <c r="A31" s="115">
        <v>19</v>
      </c>
      <c r="B31" s="94" t="s">
        <v>154</v>
      </c>
      <c r="C31" s="143">
        <v>499.8143284174308</v>
      </c>
      <c r="D31" s="143">
        <v>83.09364543165947</v>
      </c>
      <c r="E31" s="143">
        <v>107.2094849661228</v>
      </c>
      <c r="F31" s="143">
        <v>9.627962383771571</v>
      </c>
      <c r="G31" s="143">
        <v>10.471036701474139</v>
      </c>
      <c r="H31" s="143">
        <v>7.15349967087383</v>
      </c>
      <c r="I31" s="143">
        <v>1.5907021156938814</v>
      </c>
      <c r="J31" s="143">
        <v>3.1008174454380457</v>
      </c>
      <c r="K31" s="143">
        <v>105.10980910640825</v>
      </c>
      <c r="L31" s="143">
        <v>21.388148507531056</v>
      </c>
      <c r="M31" s="143">
        <v>1.8531897128830144</v>
      </c>
      <c r="N31" s="143">
        <v>0.7582522768940572</v>
      </c>
      <c r="O31" s="115">
        <v>19</v>
      </c>
      <c r="P31" s="94" t="s">
        <v>154</v>
      </c>
      <c r="Q31" s="141">
        <v>0.7396404115009055</v>
      </c>
      <c r="R31" s="141">
        <v>0</v>
      </c>
      <c r="S31" s="141">
        <v>2.5922524988508493</v>
      </c>
      <c r="T31" s="141">
        <v>372.09643899340716</v>
      </c>
      <c r="U31" s="141">
        <v>5.4943036375047285</v>
      </c>
      <c r="V31" s="141">
        <v>422.0267375481258</v>
      </c>
      <c r="W31" s="141">
        <v>55.19178301756094</v>
      </c>
      <c r="X31" s="141">
        <v>35.5701046979375</v>
      </c>
      <c r="Y31" s="141">
        <v>395.6815281949417</v>
      </c>
      <c r="Z31" s="141">
        <v>610.2589963675927</v>
      </c>
      <c r="AA31" s="141">
        <v>158.84445722450664</v>
      </c>
      <c r="AB31" s="141">
        <v>9.507083444961262</v>
      </c>
      <c r="AC31" s="115">
        <v>19</v>
      </c>
      <c r="AD31" s="94" t="s">
        <v>154</v>
      </c>
      <c r="AE31" s="143">
        <v>343.345</v>
      </c>
      <c r="AF31" s="143">
        <v>7.289</v>
      </c>
      <c r="AG31" s="143">
        <v>1.94</v>
      </c>
      <c r="AH31" s="143">
        <v>124.783</v>
      </c>
      <c r="AI31" s="143">
        <v>32.277</v>
      </c>
      <c r="AJ31" s="143">
        <v>3.43</v>
      </c>
      <c r="AK31" s="143">
        <v>4.189</v>
      </c>
      <c r="AL31" s="143">
        <v>15.543</v>
      </c>
      <c r="AM31" s="143">
        <v>53.411</v>
      </c>
      <c r="AN31" s="143">
        <v>6.089</v>
      </c>
      <c r="AO31" s="143">
        <v>7.693</v>
      </c>
      <c r="AP31" s="143">
        <v>1.25</v>
      </c>
      <c r="AQ31" s="143">
        <v>9.059000000000001</v>
      </c>
      <c r="AR31" s="143">
        <v>5.624</v>
      </c>
      <c r="AS31" s="115">
        <v>19</v>
      </c>
      <c r="AT31" s="94" t="s">
        <v>154</v>
      </c>
      <c r="AU31" s="154">
        <v>4599.467197120199</v>
      </c>
      <c r="AV31" s="142">
        <v>1727.5371651671962</v>
      </c>
      <c r="AW31" s="142">
        <v>0</v>
      </c>
      <c r="AX31" s="142">
        <v>0</v>
      </c>
      <c r="AY31" s="145">
        <v>1727.5371651671962</v>
      </c>
      <c r="AZ31" s="142">
        <v>0</v>
      </c>
      <c r="BA31" s="142">
        <v>-0.001</v>
      </c>
      <c r="BB31" s="145">
        <v>-0.001</v>
      </c>
      <c r="BC31" s="142">
        <v>223.32807868152688</v>
      </c>
      <c r="BD31" s="145">
        <v>6327.003362287394</v>
      </c>
      <c r="BE31" s="146">
        <v>6550.331440968921</v>
      </c>
    </row>
    <row r="32" spans="1:57" s="119" customFormat="1" ht="24">
      <c r="A32" s="115">
        <v>20</v>
      </c>
      <c r="B32" s="94" t="s">
        <v>112</v>
      </c>
      <c r="C32" s="143">
        <v>1175.9097829699592</v>
      </c>
      <c r="D32" s="143">
        <v>203.88917519217267</v>
      </c>
      <c r="E32" s="143">
        <v>440.0825041041116</v>
      </c>
      <c r="F32" s="143">
        <v>165.52786893611633</v>
      </c>
      <c r="G32" s="143">
        <v>21.584913262323255</v>
      </c>
      <c r="H32" s="143">
        <v>135.5903778615753</v>
      </c>
      <c r="I32" s="143">
        <v>12.138050784373942</v>
      </c>
      <c r="J32" s="143">
        <v>3.6172736931641074</v>
      </c>
      <c r="K32" s="143">
        <v>124.92654419804688</v>
      </c>
      <c r="L32" s="143">
        <v>119.58770151473504</v>
      </c>
      <c r="M32" s="143">
        <v>0.2839599425366731</v>
      </c>
      <c r="N32" s="143">
        <v>12.497205694419824</v>
      </c>
      <c r="O32" s="115">
        <v>20</v>
      </c>
      <c r="P32" s="94" t="s">
        <v>112</v>
      </c>
      <c r="Q32" s="141">
        <v>2.552671260478318</v>
      </c>
      <c r="R32" s="141">
        <v>10.818181225808297</v>
      </c>
      <c r="S32" s="141">
        <v>5.174601043308127</v>
      </c>
      <c r="T32" s="141">
        <v>380.42914923034175</v>
      </c>
      <c r="U32" s="141">
        <v>10.072167996770588</v>
      </c>
      <c r="V32" s="141">
        <v>1538.0428094351773</v>
      </c>
      <c r="W32" s="141">
        <v>358.3930661192823</v>
      </c>
      <c r="X32" s="141">
        <v>157.30094586071627</v>
      </c>
      <c r="Y32" s="141">
        <v>1077.4686872252892</v>
      </c>
      <c r="Z32" s="141">
        <v>586.2031455992653</v>
      </c>
      <c r="AA32" s="141">
        <v>278.88329280703164</v>
      </c>
      <c r="AB32" s="141">
        <v>23.96344880795306</v>
      </c>
      <c r="AC32" s="115">
        <v>20</v>
      </c>
      <c r="AD32" s="94" t="s">
        <v>112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43">
        <v>0</v>
      </c>
      <c r="AS32" s="115">
        <v>20</v>
      </c>
      <c r="AT32" s="94" t="s">
        <v>112</v>
      </c>
      <c r="AU32" s="154">
        <v>8598.107199347223</v>
      </c>
      <c r="AV32" s="142">
        <v>3402.4019822493324</v>
      </c>
      <c r="AW32" s="142">
        <v>0</v>
      </c>
      <c r="AX32" s="142">
        <v>4.531678592031965</v>
      </c>
      <c r="AY32" s="145">
        <v>3406.933660841364</v>
      </c>
      <c r="AZ32" s="142">
        <v>2862.850787133762</v>
      </c>
      <c r="BA32" s="142">
        <v>2.729349544240637</v>
      </c>
      <c r="BB32" s="145">
        <v>2865.5801366780024</v>
      </c>
      <c r="BC32" s="142">
        <v>2822.476739873559</v>
      </c>
      <c r="BD32" s="145">
        <v>14870.62099686659</v>
      </c>
      <c r="BE32" s="146">
        <v>17693.09773674015</v>
      </c>
    </row>
    <row r="33" spans="1:57" s="119" customFormat="1" ht="26.25" customHeight="1">
      <c r="A33" s="115">
        <v>21</v>
      </c>
      <c r="B33" s="94" t="s">
        <v>113</v>
      </c>
      <c r="C33" s="143">
        <v>11210.665158238486</v>
      </c>
      <c r="D33" s="143">
        <v>535.6242342716757</v>
      </c>
      <c r="E33" s="143">
        <v>3872.5170800898254</v>
      </c>
      <c r="F33" s="143">
        <v>554.7485999737247</v>
      </c>
      <c r="G33" s="143">
        <v>110.1749133914068</v>
      </c>
      <c r="H33" s="143">
        <v>403.2696005746452</v>
      </c>
      <c r="I33" s="143">
        <v>36.100190275197434</v>
      </c>
      <c r="J33" s="143">
        <v>10.759353042344747</v>
      </c>
      <c r="K33" s="143">
        <v>522.9836837155325</v>
      </c>
      <c r="L33" s="143">
        <v>354.4495380340829</v>
      </c>
      <c r="M33" s="143">
        <v>1.0204101092550688</v>
      </c>
      <c r="N33" s="143">
        <v>45.0371026133235</v>
      </c>
      <c r="O33" s="115">
        <v>21</v>
      </c>
      <c r="P33" s="94" t="s">
        <v>113</v>
      </c>
      <c r="Q33" s="141">
        <v>9.20033874883293</v>
      </c>
      <c r="R33" s="141">
        <v>38.989067263352446</v>
      </c>
      <c r="S33" s="141">
        <v>190.81375259454532</v>
      </c>
      <c r="T33" s="141">
        <v>846.6593371951608</v>
      </c>
      <c r="U33" s="141">
        <v>39.87629524773749</v>
      </c>
      <c r="V33" s="141">
        <v>7173.115838017026</v>
      </c>
      <c r="W33" s="141">
        <v>44.497519153994304</v>
      </c>
      <c r="X33" s="141">
        <v>470.6333155861805</v>
      </c>
      <c r="Y33" s="141">
        <v>3685.486287692782</v>
      </c>
      <c r="Z33" s="141">
        <v>2618.3615683808775</v>
      </c>
      <c r="AA33" s="141">
        <v>1722.0311740361217</v>
      </c>
      <c r="AB33" s="141">
        <v>140.389628858401</v>
      </c>
      <c r="AC33" s="115">
        <v>21</v>
      </c>
      <c r="AD33" s="94" t="s">
        <v>113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43">
        <v>0</v>
      </c>
      <c r="AS33" s="115">
        <v>21</v>
      </c>
      <c r="AT33" s="94" t="s">
        <v>113</v>
      </c>
      <c r="AU33" s="154">
        <v>40017.08246739324</v>
      </c>
      <c r="AV33" s="142">
        <v>64458.95483948539</v>
      </c>
      <c r="AW33" s="142">
        <v>0</v>
      </c>
      <c r="AX33" s="142">
        <v>7.698108724833555</v>
      </c>
      <c r="AY33" s="145">
        <v>64466.65294821023</v>
      </c>
      <c r="AZ33" s="142">
        <v>576.5794850443717</v>
      </c>
      <c r="BA33" s="142">
        <v>0</v>
      </c>
      <c r="BB33" s="145">
        <v>576.5794850443717</v>
      </c>
      <c r="BC33" s="142">
        <v>6032.6400836892935</v>
      </c>
      <c r="BD33" s="145">
        <v>105060.31490064785</v>
      </c>
      <c r="BE33" s="146">
        <v>111092.95498433715</v>
      </c>
    </row>
    <row r="34" spans="1:57" ht="15.75" customHeight="1">
      <c r="A34" s="115">
        <v>22</v>
      </c>
      <c r="B34" s="94" t="s">
        <v>153</v>
      </c>
      <c r="C34" s="143">
        <v>2347.050781848493</v>
      </c>
      <c r="D34" s="143">
        <v>1499.9390648839396</v>
      </c>
      <c r="E34" s="143">
        <v>2899.0968256130973</v>
      </c>
      <c r="F34" s="143">
        <v>28.657204903491028</v>
      </c>
      <c r="G34" s="143">
        <v>52.67607562959381</v>
      </c>
      <c r="H34" s="143">
        <v>120.35336874100086</v>
      </c>
      <c r="I34" s="143">
        <v>7.411241053387908</v>
      </c>
      <c r="J34" s="143">
        <v>12.142884951269597</v>
      </c>
      <c r="K34" s="143">
        <v>441.1798476283482</v>
      </c>
      <c r="L34" s="143">
        <v>112.88365544579028</v>
      </c>
      <c r="M34" s="143">
        <v>0.13749107845311545</v>
      </c>
      <c r="N34" s="143">
        <v>24.50598825085021</v>
      </c>
      <c r="O34" s="115">
        <v>22</v>
      </c>
      <c r="P34" s="94" t="s">
        <v>153</v>
      </c>
      <c r="Q34" s="141">
        <v>7.316760078779134</v>
      </c>
      <c r="R34" s="141">
        <v>301.7188912531699</v>
      </c>
      <c r="S34" s="141">
        <v>12.0972238051192</v>
      </c>
      <c r="T34" s="141">
        <v>61.143059180320634</v>
      </c>
      <c r="U34" s="141">
        <v>71.97283178554609</v>
      </c>
      <c r="V34" s="141">
        <v>2239.4211888990053</v>
      </c>
      <c r="W34" s="141">
        <v>744.691198849989</v>
      </c>
      <c r="X34" s="141">
        <v>1388.289724326976</v>
      </c>
      <c r="Y34" s="141">
        <v>6182.292493251445</v>
      </c>
      <c r="Z34" s="141">
        <v>3180.452706491039</v>
      </c>
      <c r="AA34" s="141">
        <v>86.52259516200247</v>
      </c>
      <c r="AB34" s="141">
        <v>8.086311603229307</v>
      </c>
      <c r="AC34" s="115">
        <v>22</v>
      </c>
      <c r="AD34" s="94" t="s">
        <v>153</v>
      </c>
      <c r="AE34" s="143">
        <v>362.163</v>
      </c>
      <c r="AF34" s="143">
        <v>28.148</v>
      </c>
      <c r="AG34" s="143">
        <v>157.56900000000002</v>
      </c>
      <c r="AH34" s="143">
        <v>247.37</v>
      </c>
      <c r="AI34" s="143">
        <v>81.74000000000001</v>
      </c>
      <c r="AJ34" s="143">
        <v>0.199</v>
      </c>
      <c r="AK34" s="143">
        <v>26.104</v>
      </c>
      <c r="AL34" s="143">
        <v>167.508</v>
      </c>
      <c r="AM34" s="143">
        <v>378.94</v>
      </c>
      <c r="AN34" s="143">
        <v>80.202</v>
      </c>
      <c r="AO34" s="143">
        <v>20.015</v>
      </c>
      <c r="AP34" s="143">
        <v>6.636</v>
      </c>
      <c r="AQ34" s="143">
        <v>56.187</v>
      </c>
      <c r="AR34" s="143">
        <v>210.36599999999999</v>
      </c>
      <c r="AS34" s="115">
        <v>22</v>
      </c>
      <c r="AT34" s="94" t="s">
        <v>153</v>
      </c>
      <c r="AU34" s="154">
        <v>23906.920116002853</v>
      </c>
      <c r="AV34" s="142">
        <v>19551.781306061326</v>
      </c>
      <c r="AW34" s="142">
        <v>-1.1530999850717862E-05</v>
      </c>
      <c r="AX34" s="142">
        <v>0</v>
      </c>
      <c r="AY34" s="145">
        <v>19551.781294530327</v>
      </c>
      <c r="AZ34" s="142">
        <v>467.82743649481637</v>
      </c>
      <c r="BA34" s="142">
        <v>-0.001</v>
      </c>
      <c r="BB34" s="145">
        <v>467.8264364948164</v>
      </c>
      <c r="BC34" s="142">
        <v>11813.163871738589</v>
      </c>
      <c r="BD34" s="145">
        <v>43926.527847027995</v>
      </c>
      <c r="BE34" s="146">
        <v>55739.69171876658</v>
      </c>
    </row>
    <row r="35" spans="1:57" ht="15" customHeight="1">
      <c r="A35" s="115">
        <v>23</v>
      </c>
      <c r="B35" s="94" t="s">
        <v>19</v>
      </c>
      <c r="C35" s="143">
        <v>17.968645656281645</v>
      </c>
      <c r="D35" s="143">
        <v>21.496716584442265</v>
      </c>
      <c r="E35" s="143">
        <v>4.504218428415055</v>
      </c>
      <c r="F35" s="143">
        <v>0.2815156773097839</v>
      </c>
      <c r="G35" s="143">
        <v>0.3689610241616947</v>
      </c>
      <c r="H35" s="143">
        <v>0</v>
      </c>
      <c r="I35" s="143">
        <v>0.09324088665937687</v>
      </c>
      <c r="J35" s="143">
        <v>0.2718684361632906</v>
      </c>
      <c r="K35" s="143">
        <v>9.39288322337558</v>
      </c>
      <c r="L35" s="143">
        <v>0.10689122456509113</v>
      </c>
      <c r="M35" s="143">
        <v>0.1451804016302953</v>
      </c>
      <c r="N35" s="143">
        <v>3.95298346640273</v>
      </c>
      <c r="O35" s="115">
        <v>23</v>
      </c>
      <c r="P35" s="94" t="s">
        <v>19</v>
      </c>
      <c r="Q35" s="141">
        <v>0.033695917599462964</v>
      </c>
      <c r="R35" s="141">
        <v>0</v>
      </c>
      <c r="S35" s="141">
        <v>2.785998275447641</v>
      </c>
      <c r="T35" s="141">
        <v>0.6797525868896157</v>
      </c>
      <c r="U35" s="141">
        <v>0.006938489992586345</v>
      </c>
      <c r="V35" s="141">
        <v>132.8964912692763</v>
      </c>
      <c r="W35" s="141">
        <v>4.410985163186464</v>
      </c>
      <c r="X35" s="141">
        <v>2.4354072035350347</v>
      </c>
      <c r="Y35" s="141">
        <v>413.92267263709584</v>
      </c>
      <c r="Z35" s="141">
        <v>250.5376503877859</v>
      </c>
      <c r="AA35" s="141">
        <v>42.796661606470614</v>
      </c>
      <c r="AB35" s="141">
        <v>0.943052436878562</v>
      </c>
      <c r="AC35" s="115">
        <v>23</v>
      </c>
      <c r="AD35" s="94" t="s">
        <v>19</v>
      </c>
      <c r="AE35" s="143">
        <v>481.207</v>
      </c>
      <c r="AF35" s="143">
        <v>0.102</v>
      </c>
      <c r="AG35" s="143">
        <v>393.536</v>
      </c>
      <c r="AH35" s="143">
        <v>41.83</v>
      </c>
      <c r="AI35" s="143">
        <v>1.716</v>
      </c>
      <c r="AJ35" s="143">
        <v>1.302</v>
      </c>
      <c r="AK35" s="143">
        <v>3.879</v>
      </c>
      <c r="AL35" s="143">
        <v>100.211</v>
      </c>
      <c r="AM35" s="143">
        <v>63.443</v>
      </c>
      <c r="AN35" s="143">
        <v>44.684</v>
      </c>
      <c r="AO35" s="143">
        <v>10.549</v>
      </c>
      <c r="AP35" s="143">
        <v>4.199</v>
      </c>
      <c r="AQ35" s="143">
        <v>72.226</v>
      </c>
      <c r="AR35" s="143">
        <v>176.705</v>
      </c>
      <c r="AS35" s="115">
        <v>23</v>
      </c>
      <c r="AT35" s="94" t="s">
        <v>19</v>
      </c>
      <c r="AU35" s="154">
        <v>2286.4848398294603</v>
      </c>
      <c r="AV35" s="142">
        <v>19772.079585784497</v>
      </c>
      <c r="AW35" s="142">
        <v>0</v>
      </c>
      <c r="AX35" s="142">
        <v>0</v>
      </c>
      <c r="AY35" s="145">
        <v>19772.079585784497</v>
      </c>
      <c r="AZ35" s="142">
        <v>0</v>
      </c>
      <c r="BA35" s="142">
        <v>0</v>
      </c>
      <c r="BB35" s="145">
        <v>0</v>
      </c>
      <c r="BC35" s="142">
        <v>0</v>
      </c>
      <c r="BD35" s="145">
        <v>22058.564425613957</v>
      </c>
      <c r="BE35" s="146">
        <v>22058.564425613957</v>
      </c>
    </row>
    <row r="36" spans="1:57" s="119" customFormat="1" ht="24">
      <c r="A36" s="115">
        <v>24</v>
      </c>
      <c r="B36" s="94" t="s">
        <v>152</v>
      </c>
      <c r="C36" s="143">
        <v>0</v>
      </c>
      <c r="D36" s="143">
        <v>0</v>
      </c>
      <c r="E36" s="143">
        <v>0</v>
      </c>
      <c r="F36" s="143">
        <v>0.008822351659366626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1.3104877017115522</v>
      </c>
      <c r="O36" s="115">
        <v>24</v>
      </c>
      <c r="P36" s="94" t="s">
        <v>152</v>
      </c>
      <c r="Q36" s="141">
        <v>0</v>
      </c>
      <c r="R36" s="141">
        <v>1.7287823253549375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149.42867857284634</v>
      </c>
      <c r="AA36" s="141">
        <v>0</v>
      </c>
      <c r="AB36" s="141">
        <v>0.6756169915211634</v>
      </c>
      <c r="AC36" s="115">
        <v>24</v>
      </c>
      <c r="AD36" s="94" t="s">
        <v>152</v>
      </c>
      <c r="AE36" s="143">
        <v>0</v>
      </c>
      <c r="AF36" s="143">
        <v>10.984</v>
      </c>
      <c r="AG36" s="143">
        <v>382.905</v>
      </c>
      <c r="AH36" s="143">
        <v>0</v>
      </c>
      <c r="AI36" s="143">
        <v>0</v>
      </c>
      <c r="AJ36" s="143">
        <v>0</v>
      </c>
      <c r="AK36" s="143">
        <v>73.124</v>
      </c>
      <c r="AL36" s="143">
        <v>0</v>
      </c>
      <c r="AM36" s="143">
        <v>150.378</v>
      </c>
      <c r="AN36" s="143">
        <v>161.744</v>
      </c>
      <c r="AO36" s="143">
        <v>0.592</v>
      </c>
      <c r="AP36" s="143">
        <v>0.032</v>
      </c>
      <c r="AQ36" s="143">
        <v>7.933</v>
      </c>
      <c r="AR36" s="143">
        <v>5.564</v>
      </c>
      <c r="AS36" s="115">
        <v>24</v>
      </c>
      <c r="AT36" s="94" t="s">
        <v>152</v>
      </c>
      <c r="AU36" s="154">
        <v>855.889428179341</v>
      </c>
      <c r="AV36" s="142">
        <v>554.1220189653095</v>
      </c>
      <c r="AW36" s="142">
        <v>992.474924518252</v>
      </c>
      <c r="AX36" s="142">
        <v>0.7016022993660714</v>
      </c>
      <c r="AY36" s="145">
        <v>1547.2985457829275</v>
      </c>
      <c r="AZ36" s="142">
        <v>0</v>
      </c>
      <c r="BA36" s="142">
        <v>-0.0009853725323323217</v>
      </c>
      <c r="BB36" s="145">
        <v>-0.0009853725323323217</v>
      </c>
      <c r="BC36" s="142">
        <v>40.33831904587788</v>
      </c>
      <c r="BD36" s="145">
        <v>2403.1869885897363</v>
      </c>
      <c r="BE36" s="146">
        <v>2443.5253076356144</v>
      </c>
    </row>
    <row r="37" spans="1:57" ht="14.25" customHeight="1">
      <c r="A37" s="115">
        <v>25</v>
      </c>
      <c r="B37" s="94" t="s">
        <v>20</v>
      </c>
      <c r="C37" s="143">
        <v>74.93972038649807</v>
      </c>
      <c r="D37" s="143">
        <v>14.619755188689725</v>
      </c>
      <c r="E37" s="143">
        <v>120.3422131996007</v>
      </c>
      <c r="F37" s="143">
        <v>1.2580684692088757</v>
      </c>
      <c r="G37" s="143">
        <v>6.427164582734094</v>
      </c>
      <c r="H37" s="143">
        <v>47.519330543361434</v>
      </c>
      <c r="I37" s="143">
        <v>1.6968353269784466</v>
      </c>
      <c r="J37" s="143">
        <v>0.303341794515646</v>
      </c>
      <c r="K37" s="143">
        <v>14.065763101050344</v>
      </c>
      <c r="L37" s="143">
        <v>38.60462568249394</v>
      </c>
      <c r="M37" s="143">
        <v>1.8629102430164965</v>
      </c>
      <c r="N37" s="143">
        <v>2.89349719271469</v>
      </c>
      <c r="O37" s="115">
        <v>25</v>
      </c>
      <c r="P37" s="94" t="s">
        <v>20</v>
      </c>
      <c r="Q37" s="141">
        <v>0.6005341146279702</v>
      </c>
      <c r="R37" s="141">
        <v>1.8036007731636055</v>
      </c>
      <c r="S37" s="141">
        <v>3.3981349943417967</v>
      </c>
      <c r="T37" s="141">
        <v>587.0366636741205</v>
      </c>
      <c r="U37" s="141">
        <v>4.74811913552098</v>
      </c>
      <c r="V37" s="141">
        <v>62.85136749019742</v>
      </c>
      <c r="W37" s="141">
        <v>35.834571473172005</v>
      </c>
      <c r="X37" s="141">
        <v>84.56611891700108</v>
      </c>
      <c r="Y37" s="141">
        <v>2234.3518769624056</v>
      </c>
      <c r="Z37" s="141">
        <v>630.6648751612631</v>
      </c>
      <c r="AA37" s="141">
        <v>168.28439201665316</v>
      </c>
      <c r="AB37" s="141">
        <v>17.156377097600956</v>
      </c>
      <c r="AC37" s="115">
        <v>25</v>
      </c>
      <c r="AD37" s="94" t="s">
        <v>20</v>
      </c>
      <c r="AE37" s="143">
        <v>6803.614</v>
      </c>
      <c r="AF37" s="143">
        <v>58.218</v>
      </c>
      <c r="AG37" s="143">
        <v>525.7860000000001</v>
      </c>
      <c r="AH37" s="143">
        <v>120.849</v>
      </c>
      <c r="AI37" s="143">
        <v>50.335</v>
      </c>
      <c r="AJ37" s="143">
        <v>3.54</v>
      </c>
      <c r="AK37" s="143">
        <v>20.59</v>
      </c>
      <c r="AL37" s="143">
        <v>35.194</v>
      </c>
      <c r="AM37" s="143">
        <v>107.978</v>
      </c>
      <c r="AN37" s="143">
        <v>35.946</v>
      </c>
      <c r="AO37" s="143">
        <v>16.745</v>
      </c>
      <c r="AP37" s="143">
        <v>9.546</v>
      </c>
      <c r="AQ37" s="143">
        <v>53.705</v>
      </c>
      <c r="AR37" s="143">
        <v>65.91</v>
      </c>
      <c r="AS37" s="115">
        <v>25</v>
      </c>
      <c r="AT37" s="94" t="s">
        <v>20</v>
      </c>
      <c r="AU37" s="154">
        <v>10640.824226909734</v>
      </c>
      <c r="AV37" s="142">
        <v>12896.858421663257</v>
      </c>
      <c r="AW37" s="142">
        <v>6.691192143701815E-05</v>
      </c>
      <c r="AX37" s="142">
        <v>0</v>
      </c>
      <c r="AY37" s="145">
        <v>12896.858488575179</v>
      </c>
      <c r="AZ37" s="142">
        <v>0</v>
      </c>
      <c r="BA37" s="142">
        <v>0</v>
      </c>
      <c r="BB37" s="145">
        <v>0</v>
      </c>
      <c r="BC37" s="142">
        <v>4244.106</v>
      </c>
      <c r="BD37" s="145">
        <v>23537.682715484912</v>
      </c>
      <c r="BE37" s="146">
        <v>27781.788715484912</v>
      </c>
    </row>
    <row r="38" spans="1:57" ht="27.75" customHeight="1">
      <c r="A38" s="115">
        <v>26</v>
      </c>
      <c r="B38" s="94" t="s">
        <v>151</v>
      </c>
      <c r="C38" s="143">
        <v>121.58797106967742</v>
      </c>
      <c r="D38" s="143">
        <v>1.8903743055543056</v>
      </c>
      <c r="E38" s="143">
        <v>36.37218591550974</v>
      </c>
      <c r="F38" s="143">
        <v>2.04928153935595</v>
      </c>
      <c r="G38" s="143">
        <v>0.806130323199035</v>
      </c>
      <c r="H38" s="143">
        <v>0.16331573283277825</v>
      </c>
      <c r="I38" s="143">
        <v>0.24565881896989084</v>
      </c>
      <c r="J38" s="143">
        <v>0.03060213390862004</v>
      </c>
      <c r="K38" s="143">
        <v>2.1205552553079254</v>
      </c>
      <c r="L38" s="143">
        <v>0.4812789189026521</v>
      </c>
      <c r="M38" s="143">
        <v>0.001956199337164583</v>
      </c>
      <c r="N38" s="143">
        <v>0.1417079491247845</v>
      </c>
      <c r="O38" s="115">
        <v>26</v>
      </c>
      <c r="P38" s="94" t="s">
        <v>151</v>
      </c>
      <c r="Q38" s="141">
        <v>0.09553244762202807</v>
      </c>
      <c r="R38" s="141">
        <v>1.1657252524089161</v>
      </c>
      <c r="S38" s="141">
        <v>2.040718550651835</v>
      </c>
      <c r="T38" s="141">
        <v>41.88500358539368</v>
      </c>
      <c r="U38" s="141">
        <v>0.3654503707591651</v>
      </c>
      <c r="V38" s="141">
        <v>307.88505225197486</v>
      </c>
      <c r="W38" s="141">
        <v>20.987379533988808</v>
      </c>
      <c r="X38" s="141">
        <v>158.12640483793854</v>
      </c>
      <c r="Y38" s="141">
        <v>692.081499866116</v>
      </c>
      <c r="Z38" s="141">
        <v>47.04109502579386</v>
      </c>
      <c r="AA38" s="141">
        <v>14.807359359748604</v>
      </c>
      <c r="AB38" s="141">
        <v>3.8229839225164097</v>
      </c>
      <c r="AC38" s="115">
        <v>26</v>
      </c>
      <c r="AD38" s="94" t="s">
        <v>151</v>
      </c>
      <c r="AE38" s="143">
        <v>17.812</v>
      </c>
      <c r="AF38" s="143">
        <v>26.711</v>
      </c>
      <c r="AG38" s="143">
        <v>20.515</v>
      </c>
      <c r="AH38" s="143">
        <v>42.05</v>
      </c>
      <c r="AI38" s="143">
        <v>119.313</v>
      </c>
      <c r="AJ38" s="143">
        <v>0.199</v>
      </c>
      <c r="AK38" s="143">
        <v>38.075</v>
      </c>
      <c r="AL38" s="143">
        <v>13.391</v>
      </c>
      <c r="AM38" s="143">
        <v>40.121</v>
      </c>
      <c r="AN38" s="143">
        <v>17.084</v>
      </c>
      <c r="AO38" s="143">
        <v>2.905</v>
      </c>
      <c r="AP38" s="143">
        <v>0.929</v>
      </c>
      <c r="AQ38" s="143">
        <v>5.367</v>
      </c>
      <c r="AR38" s="143">
        <v>40.792</v>
      </c>
      <c r="AS38" s="115">
        <v>26</v>
      </c>
      <c r="AT38" s="94" t="s">
        <v>151</v>
      </c>
      <c r="AU38" s="154">
        <v>1823.1245765219974</v>
      </c>
      <c r="AV38" s="142">
        <v>496.14138967621244</v>
      </c>
      <c r="AW38" s="142">
        <v>32.02186113698918</v>
      </c>
      <c r="AX38" s="142">
        <v>0</v>
      </c>
      <c r="AY38" s="145">
        <v>528.1632508132017</v>
      </c>
      <c r="AZ38" s="142">
        <v>172.37406706756605</v>
      </c>
      <c r="BA38" s="142">
        <v>0</v>
      </c>
      <c r="BB38" s="145">
        <v>172.37406706756605</v>
      </c>
      <c r="BC38" s="142">
        <v>212.77</v>
      </c>
      <c r="BD38" s="145">
        <v>2523.661894402765</v>
      </c>
      <c r="BE38" s="146">
        <v>2736.431894402765</v>
      </c>
    </row>
    <row r="39" spans="1:57" ht="12.75">
      <c r="A39" s="115">
        <v>27</v>
      </c>
      <c r="B39" s="94" t="s">
        <v>114</v>
      </c>
      <c r="C39" s="143">
        <v>56.67999408718028</v>
      </c>
      <c r="D39" s="143">
        <v>13.973920354618473</v>
      </c>
      <c r="E39" s="143">
        <v>58.426870625009364</v>
      </c>
      <c r="F39" s="143">
        <v>27.7115949847158</v>
      </c>
      <c r="G39" s="143">
        <v>8.755381205055228</v>
      </c>
      <c r="H39" s="143">
        <v>9.456331664710746</v>
      </c>
      <c r="I39" s="143">
        <v>7.693456257617054</v>
      </c>
      <c r="J39" s="143">
        <v>0.5359621203642762</v>
      </c>
      <c r="K39" s="143">
        <v>27.719065594423448</v>
      </c>
      <c r="L39" s="143">
        <v>15.356914635362973</v>
      </c>
      <c r="M39" s="143">
        <v>0.139990106065296</v>
      </c>
      <c r="N39" s="143">
        <v>7.989965612932578</v>
      </c>
      <c r="O39" s="115">
        <v>27</v>
      </c>
      <c r="P39" s="94" t="s">
        <v>114</v>
      </c>
      <c r="Q39" s="141">
        <v>1.0979227566383467</v>
      </c>
      <c r="R39" s="141">
        <v>1.6549497391235952</v>
      </c>
      <c r="S39" s="141">
        <v>2.3078368914193086</v>
      </c>
      <c r="T39" s="141">
        <v>36.58841407882319</v>
      </c>
      <c r="U39" s="141">
        <v>6.525538801300869</v>
      </c>
      <c r="V39" s="141">
        <v>216.8425453847851</v>
      </c>
      <c r="W39" s="141">
        <v>100.07892682608012</v>
      </c>
      <c r="X39" s="141">
        <v>201.9647259497316</v>
      </c>
      <c r="Y39" s="141">
        <v>1091.7988360725083</v>
      </c>
      <c r="Z39" s="141">
        <v>509.35639834862496</v>
      </c>
      <c r="AA39" s="141">
        <v>72.88084907625118</v>
      </c>
      <c r="AB39" s="141">
        <v>22.976428065788422</v>
      </c>
      <c r="AC39" s="115">
        <v>27</v>
      </c>
      <c r="AD39" s="94" t="s">
        <v>114</v>
      </c>
      <c r="AE39" s="143">
        <v>14.225</v>
      </c>
      <c r="AF39" s="143">
        <v>7.155</v>
      </c>
      <c r="AG39" s="143">
        <v>15057.565</v>
      </c>
      <c r="AH39" s="143">
        <v>96.565</v>
      </c>
      <c r="AI39" s="143">
        <v>155.201</v>
      </c>
      <c r="AJ39" s="143">
        <v>12.234</v>
      </c>
      <c r="AK39" s="143">
        <v>22.777</v>
      </c>
      <c r="AL39" s="143">
        <v>37.474</v>
      </c>
      <c r="AM39" s="143">
        <v>0.109</v>
      </c>
      <c r="AN39" s="143">
        <v>232.532</v>
      </c>
      <c r="AO39" s="143">
        <v>9.086</v>
      </c>
      <c r="AP39" s="143">
        <v>17.837</v>
      </c>
      <c r="AQ39" s="143">
        <v>25.528</v>
      </c>
      <c r="AR39" s="143">
        <v>32.274</v>
      </c>
      <c r="AS39" s="115">
        <v>27</v>
      </c>
      <c r="AT39" s="94" t="s">
        <v>114</v>
      </c>
      <c r="AU39" s="154">
        <v>18217.81493693812</v>
      </c>
      <c r="AV39" s="142">
        <v>5286.601027693998</v>
      </c>
      <c r="AW39" s="142">
        <v>0</v>
      </c>
      <c r="AX39" s="142">
        <v>0</v>
      </c>
      <c r="AY39" s="145">
        <v>5286.601027693998</v>
      </c>
      <c r="AZ39" s="142">
        <v>0</v>
      </c>
      <c r="BA39" s="142">
        <v>-0.001</v>
      </c>
      <c r="BB39" s="145">
        <v>-0.001</v>
      </c>
      <c r="BC39" s="142">
        <v>325.448</v>
      </c>
      <c r="BD39" s="145">
        <v>23504.41496463212</v>
      </c>
      <c r="BE39" s="146">
        <v>23829.86296463212</v>
      </c>
    </row>
    <row r="40" spans="1:57" ht="12.75">
      <c r="A40" s="115">
        <v>28</v>
      </c>
      <c r="B40" s="96" t="s">
        <v>150</v>
      </c>
      <c r="C40" s="143">
        <v>84.24959629082872</v>
      </c>
      <c r="D40" s="143">
        <v>295.92359234081584</v>
      </c>
      <c r="E40" s="143">
        <v>216.39439166793383</v>
      </c>
      <c r="F40" s="143">
        <v>22.830713071295396</v>
      </c>
      <c r="G40" s="143">
        <v>35.61270436162761</v>
      </c>
      <c r="H40" s="143">
        <v>36.081660393524416</v>
      </c>
      <c r="I40" s="143">
        <v>10.62841492028265</v>
      </c>
      <c r="J40" s="143">
        <v>1.012267832523464</v>
      </c>
      <c r="K40" s="143">
        <v>134.51203984606894</v>
      </c>
      <c r="L40" s="143">
        <v>117.8239004228117</v>
      </c>
      <c r="M40" s="143">
        <v>6.507988771058915</v>
      </c>
      <c r="N40" s="143">
        <v>6.766921587660423</v>
      </c>
      <c r="O40" s="115">
        <v>28</v>
      </c>
      <c r="P40" s="96" t="s">
        <v>150</v>
      </c>
      <c r="Q40" s="141">
        <v>5.233858934990517</v>
      </c>
      <c r="R40" s="141">
        <v>2.3250756487884483</v>
      </c>
      <c r="S40" s="141">
        <v>52.01364900664275</v>
      </c>
      <c r="T40" s="141">
        <v>56.573288074932115</v>
      </c>
      <c r="U40" s="141">
        <v>2.709217237383536</v>
      </c>
      <c r="V40" s="141">
        <v>412.26291743216194</v>
      </c>
      <c r="W40" s="141">
        <v>158.21199580305756</v>
      </c>
      <c r="X40" s="141">
        <v>623.5639328567934</v>
      </c>
      <c r="Y40" s="141">
        <v>851.2779833388578</v>
      </c>
      <c r="Z40" s="141">
        <v>1098.299333517071</v>
      </c>
      <c r="AA40" s="141">
        <v>2037.8694860935334</v>
      </c>
      <c r="AB40" s="141">
        <v>141.68249995300997</v>
      </c>
      <c r="AC40" s="115">
        <v>28</v>
      </c>
      <c r="AD40" s="96" t="s">
        <v>150</v>
      </c>
      <c r="AE40" s="143">
        <v>254.572</v>
      </c>
      <c r="AF40" s="143">
        <v>79.858</v>
      </c>
      <c r="AG40" s="143">
        <v>37.22</v>
      </c>
      <c r="AH40" s="143">
        <v>883.875</v>
      </c>
      <c r="AI40" s="143">
        <v>161.31</v>
      </c>
      <c r="AJ40" s="143">
        <v>29.976</v>
      </c>
      <c r="AK40" s="143">
        <v>72.598</v>
      </c>
      <c r="AL40" s="143">
        <v>138.785</v>
      </c>
      <c r="AM40" s="143">
        <v>15.454</v>
      </c>
      <c r="AN40" s="143">
        <v>194.465</v>
      </c>
      <c r="AO40" s="143">
        <v>155.268</v>
      </c>
      <c r="AP40" s="143">
        <v>27.994</v>
      </c>
      <c r="AQ40" s="143">
        <v>43.03</v>
      </c>
      <c r="AR40" s="143">
        <v>217.409</v>
      </c>
      <c r="AS40" s="115">
        <v>28</v>
      </c>
      <c r="AT40" s="96" t="s">
        <v>150</v>
      </c>
      <c r="AU40" s="154">
        <v>8824.295748568155</v>
      </c>
      <c r="AV40" s="142">
        <v>9314.101828658964</v>
      </c>
      <c r="AW40" s="142">
        <v>443.79902563508966</v>
      </c>
      <c r="AX40" s="142">
        <v>78.9970539813222</v>
      </c>
      <c r="AY40" s="145">
        <v>9836.897908275376</v>
      </c>
      <c r="AZ40" s="142">
        <v>869.9184538942732</v>
      </c>
      <c r="BA40" s="142">
        <v>-0.001</v>
      </c>
      <c r="BB40" s="145">
        <v>869.9174538942732</v>
      </c>
      <c r="BC40" s="142">
        <v>328.504</v>
      </c>
      <c r="BD40" s="145">
        <v>19531.111110737802</v>
      </c>
      <c r="BE40" s="146">
        <v>19859.615110737803</v>
      </c>
    </row>
    <row r="41" spans="1:57" ht="38.25" customHeight="1">
      <c r="A41" s="115">
        <v>29</v>
      </c>
      <c r="B41" s="94" t="s">
        <v>149</v>
      </c>
      <c r="C41" s="143">
        <v>22.29680077184313</v>
      </c>
      <c r="D41" s="143">
        <v>132.94401972980745</v>
      </c>
      <c r="E41" s="143">
        <v>30.539160166236435</v>
      </c>
      <c r="F41" s="143">
        <v>18.140474977934222</v>
      </c>
      <c r="G41" s="143">
        <v>58.84457516009225</v>
      </c>
      <c r="H41" s="143">
        <v>6.544404176613733</v>
      </c>
      <c r="I41" s="143">
        <v>4.381896713721017</v>
      </c>
      <c r="J41" s="143">
        <v>1.0081147447434928</v>
      </c>
      <c r="K41" s="143">
        <v>69.92566277231609</v>
      </c>
      <c r="L41" s="143">
        <v>27.729599700713347</v>
      </c>
      <c r="M41" s="143">
        <v>6.394577818879339</v>
      </c>
      <c r="N41" s="143">
        <v>7.90226331942631</v>
      </c>
      <c r="O41" s="115">
        <v>29</v>
      </c>
      <c r="P41" s="94" t="s">
        <v>149</v>
      </c>
      <c r="Q41" s="141">
        <v>2.4343655390803565</v>
      </c>
      <c r="R41" s="141">
        <v>0.039825799402232416</v>
      </c>
      <c r="S41" s="141">
        <v>6.982079406542285</v>
      </c>
      <c r="T41" s="141">
        <v>45.96324434684815</v>
      </c>
      <c r="U41" s="141">
        <v>21.98260780157811</v>
      </c>
      <c r="V41" s="141">
        <v>3248.5606615266643</v>
      </c>
      <c r="W41" s="141">
        <v>105.98460821410312</v>
      </c>
      <c r="X41" s="141">
        <v>18.284348755392386</v>
      </c>
      <c r="Y41" s="141">
        <v>319.0718745595581</v>
      </c>
      <c r="Z41" s="141">
        <v>158.4044968664914</v>
      </c>
      <c r="AA41" s="141">
        <v>235.1963493173005</v>
      </c>
      <c r="AB41" s="141">
        <v>60.31905153567405</v>
      </c>
      <c r="AC41" s="115">
        <v>29</v>
      </c>
      <c r="AD41" s="94" t="s">
        <v>149</v>
      </c>
      <c r="AE41" s="143">
        <v>10.942</v>
      </c>
      <c r="AF41" s="143">
        <v>112.814</v>
      </c>
      <c r="AG41" s="143">
        <v>48.196</v>
      </c>
      <c r="AH41" s="143">
        <v>493.331</v>
      </c>
      <c r="AI41" s="143">
        <v>465.929</v>
      </c>
      <c r="AJ41" s="143">
        <v>9.261</v>
      </c>
      <c r="AK41" s="143">
        <v>93.88</v>
      </c>
      <c r="AL41" s="143">
        <v>37.416000000000004</v>
      </c>
      <c r="AM41" s="143">
        <v>302.355</v>
      </c>
      <c r="AN41" s="143">
        <v>26.117</v>
      </c>
      <c r="AO41" s="143">
        <v>19.757</v>
      </c>
      <c r="AP41" s="143">
        <v>3.128</v>
      </c>
      <c r="AQ41" s="143">
        <v>17.463</v>
      </c>
      <c r="AR41" s="143">
        <v>7.854</v>
      </c>
      <c r="AS41" s="115">
        <v>29</v>
      </c>
      <c r="AT41" s="94" t="s">
        <v>149</v>
      </c>
      <c r="AU41" s="154">
        <v>6122.885587685448</v>
      </c>
      <c r="AV41" s="142">
        <v>1353.4787267143981</v>
      </c>
      <c r="AW41" s="142">
        <v>351.37291268254484</v>
      </c>
      <c r="AX41" s="142">
        <v>0</v>
      </c>
      <c r="AY41" s="145">
        <v>1704.851639396943</v>
      </c>
      <c r="AZ41" s="142">
        <v>0</v>
      </c>
      <c r="BA41" s="142">
        <v>0</v>
      </c>
      <c r="BB41" s="145">
        <v>0</v>
      </c>
      <c r="BC41" s="142">
        <v>1118.415</v>
      </c>
      <c r="BD41" s="145">
        <v>7827.737227082391</v>
      </c>
      <c r="BE41" s="146">
        <v>8946.24222708239</v>
      </c>
    </row>
    <row r="42" spans="1:57" ht="12.75">
      <c r="A42" s="115">
        <v>30</v>
      </c>
      <c r="B42" s="96" t="s">
        <v>148</v>
      </c>
      <c r="C42" s="143">
        <v>6.943731099619178</v>
      </c>
      <c r="D42" s="143">
        <v>1.127937876652717</v>
      </c>
      <c r="E42" s="143">
        <v>3.1198402572027666</v>
      </c>
      <c r="F42" s="143">
        <v>0.0648584291787974</v>
      </c>
      <c r="G42" s="143">
        <v>2.543370864214339</v>
      </c>
      <c r="H42" s="143">
        <v>0</v>
      </c>
      <c r="I42" s="143">
        <v>0</v>
      </c>
      <c r="J42" s="143">
        <v>0.016942898303269904</v>
      </c>
      <c r="K42" s="143">
        <v>0.805220408035044</v>
      </c>
      <c r="L42" s="143">
        <v>0</v>
      </c>
      <c r="M42" s="143">
        <v>0</v>
      </c>
      <c r="N42" s="143">
        <v>0.4285359731511918</v>
      </c>
      <c r="O42" s="115">
        <v>30</v>
      </c>
      <c r="P42" s="96" t="s">
        <v>148</v>
      </c>
      <c r="Q42" s="141">
        <v>0</v>
      </c>
      <c r="R42" s="141">
        <v>0</v>
      </c>
      <c r="S42" s="141">
        <v>0.5371694662304749</v>
      </c>
      <c r="T42" s="141">
        <v>2.364902031614501</v>
      </c>
      <c r="U42" s="141">
        <v>0.2229808582160065</v>
      </c>
      <c r="V42" s="141">
        <v>21.526401834425734</v>
      </c>
      <c r="W42" s="141">
        <v>0</v>
      </c>
      <c r="X42" s="141">
        <v>3.2474923566344422</v>
      </c>
      <c r="Y42" s="141">
        <v>0</v>
      </c>
      <c r="Z42" s="141">
        <v>0</v>
      </c>
      <c r="AA42" s="141">
        <v>0</v>
      </c>
      <c r="AB42" s="141">
        <v>0.035386203596885754</v>
      </c>
      <c r="AC42" s="115">
        <v>30</v>
      </c>
      <c r="AD42" s="96" t="s">
        <v>148</v>
      </c>
      <c r="AE42" s="143">
        <v>0</v>
      </c>
      <c r="AF42" s="143">
        <v>0</v>
      </c>
      <c r="AG42" s="143">
        <v>0</v>
      </c>
      <c r="AH42" s="143">
        <v>0</v>
      </c>
      <c r="AI42" s="143">
        <v>0.138</v>
      </c>
      <c r="AJ42" s="143">
        <v>2.236</v>
      </c>
      <c r="AK42" s="143">
        <v>71.706</v>
      </c>
      <c r="AL42" s="143">
        <v>0</v>
      </c>
      <c r="AM42" s="143">
        <v>0</v>
      </c>
      <c r="AN42" s="143">
        <v>0</v>
      </c>
      <c r="AO42" s="143">
        <v>0.495</v>
      </c>
      <c r="AP42" s="143">
        <v>0.659</v>
      </c>
      <c r="AQ42" s="143">
        <v>0</v>
      </c>
      <c r="AR42" s="143">
        <v>0</v>
      </c>
      <c r="AS42" s="115">
        <v>30</v>
      </c>
      <c r="AT42" s="96" t="s">
        <v>148</v>
      </c>
      <c r="AU42" s="154">
        <v>116.2737588152267</v>
      </c>
      <c r="AV42" s="142">
        <v>18.09095605281753</v>
      </c>
      <c r="AW42" s="142">
        <v>652.430360797489</v>
      </c>
      <c r="AX42" s="142">
        <v>0</v>
      </c>
      <c r="AY42" s="145">
        <v>670.5213168503066</v>
      </c>
      <c r="AZ42" s="142">
        <v>0</v>
      </c>
      <c r="BA42" s="142">
        <v>-0.001</v>
      </c>
      <c r="BB42" s="145">
        <v>-0.001</v>
      </c>
      <c r="BC42" s="142">
        <v>0</v>
      </c>
      <c r="BD42" s="145">
        <v>786.7940756655332</v>
      </c>
      <c r="BE42" s="146">
        <v>786.7940756655332</v>
      </c>
    </row>
    <row r="43" spans="1:57" ht="15" customHeight="1">
      <c r="A43" s="115">
        <v>31</v>
      </c>
      <c r="B43" s="96" t="s">
        <v>21</v>
      </c>
      <c r="C43" s="143">
        <v>4.745838288239516</v>
      </c>
      <c r="D43" s="143">
        <v>1.163461856018919</v>
      </c>
      <c r="E43" s="143">
        <v>2.4026555213321457</v>
      </c>
      <c r="F43" s="143">
        <v>1.2838177414141905</v>
      </c>
      <c r="G43" s="143">
        <v>3.219764641313346</v>
      </c>
      <c r="H43" s="143">
        <v>8.846779467182946</v>
      </c>
      <c r="I43" s="143">
        <v>1.5469481994367604</v>
      </c>
      <c r="J43" s="143">
        <v>0.08945607066174728</v>
      </c>
      <c r="K43" s="143">
        <v>3.233991104510827</v>
      </c>
      <c r="L43" s="143">
        <v>8.872135484657266</v>
      </c>
      <c r="M43" s="143">
        <v>0.03653961674301302</v>
      </c>
      <c r="N43" s="143">
        <v>2.406607532391542</v>
      </c>
      <c r="O43" s="115">
        <v>31</v>
      </c>
      <c r="P43" s="96" t="s">
        <v>21</v>
      </c>
      <c r="Q43" s="141">
        <v>0.06152485802314406</v>
      </c>
      <c r="R43" s="141">
        <v>0</v>
      </c>
      <c r="S43" s="141">
        <v>6.686641334433151</v>
      </c>
      <c r="T43" s="141">
        <v>7.706640206533167</v>
      </c>
      <c r="U43" s="141">
        <v>0.29673934028647714</v>
      </c>
      <c r="V43" s="141">
        <v>10.892242334716249</v>
      </c>
      <c r="W43" s="141">
        <v>19.0655181130735</v>
      </c>
      <c r="X43" s="141">
        <v>164.89010213775816</v>
      </c>
      <c r="Y43" s="141">
        <v>669.1061179897403</v>
      </c>
      <c r="Z43" s="141">
        <v>129.42580299866793</v>
      </c>
      <c r="AA43" s="141">
        <v>97.19061802061927</v>
      </c>
      <c r="AB43" s="141">
        <v>34.69704030652771</v>
      </c>
      <c r="AC43" s="115">
        <v>31</v>
      </c>
      <c r="AD43" s="96" t="s">
        <v>21</v>
      </c>
      <c r="AE43" s="143">
        <v>2.646</v>
      </c>
      <c r="AF43" s="143">
        <v>19.538</v>
      </c>
      <c r="AG43" s="143">
        <v>261.983</v>
      </c>
      <c r="AH43" s="143">
        <v>58.546</v>
      </c>
      <c r="AI43" s="143">
        <v>8.958</v>
      </c>
      <c r="AJ43" s="143">
        <v>0.942</v>
      </c>
      <c r="AK43" s="143">
        <v>115.13900000000001</v>
      </c>
      <c r="AL43" s="143">
        <v>28.907999999999998</v>
      </c>
      <c r="AM43" s="143">
        <v>19.98</v>
      </c>
      <c r="AN43" s="143">
        <v>24.798</v>
      </c>
      <c r="AO43" s="143">
        <v>10.03</v>
      </c>
      <c r="AP43" s="143">
        <v>3.108</v>
      </c>
      <c r="AQ43" s="143">
        <v>6.478</v>
      </c>
      <c r="AR43" s="143">
        <v>118.166</v>
      </c>
      <c r="AS43" s="115">
        <v>31</v>
      </c>
      <c r="AT43" s="96" t="s">
        <v>21</v>
      </c>
      <c r="AU43" s="154">
        <v>1831.673101815652</v>
      </c>
      <c r="AV43" s="142">
        <v>304.13275451282857</v>
      </c>
      <c r="AW43" s="142">
        <v>530.544</v>
      </c>
      <c r="AX43" s="142">
        <v>0</v>
      </c>
      <c r="AY43" s="145">
        <v>834.6767545128286</v>
      </c>
      <c r="AZ43" s="142">
        <v>0</v>
      </c>
      <c r="BA43" s="142">
        <v>0</v>
      </c>
      <c r="BB43" s="145">
        <v>0</v>
      </c>
      <c r="BC43" s="142">
        <v>0</v>
      </c>
      <c r="BD43" s="145">
        <v>2666.3498563284807</v>
      </c>
      <c r="BE43" s="146">
        <v>2666.3498563284807</v>
      </c>
    </row>
    <row r="44" spans="1:57" ht="15.75" customHeight="1">
      <c r="A44" s="115">
        <v>32</v>
      </c>
      <c r="B44" s="96" t="s">
        <v>147</v>
      </c>
      <c r="C44" s="143">
        <v>84.16795555914905</v>
      </c>
      <c r="D44" s="143">
        <v>22.456739879305047</v>
      </c>
      <c r="E44" s="143">
        <v>12.156286893643633</v>
      </c>
      <c r="F44" s="143">
        <v>29.97721337986723</v>
      </c>
      <c r="G44" s="143">
        <v>16.65940193742003</v>
      </c>
      <c r="H44" s="143">
        <v>5.867214424561026</v>
      </c>
      <c r="I44" s="143">
        <v>3.635170303183405</v>
      </c>
      <c r="J44" s="143">
        <v>3.151002872745499</v>
      </c>
      <c r="K44" s="143">
        <v>42.30400767258106</v>
      </c>
      <c r="L44" s="143">
        <v>23.30099629193019</v>
      </c>
      <c r="M44" s="143">
        <v>0.026251159442221842</v>
      </c>
      <c r="N44" s="143">
        <v>4.26041331738922</v>
      </c>
      <c r="O44" s="115">
        <v>32</v>
      </c>
      <c r="P44" s="96" t="s">
        <v>147</v>
      </c>
      <c r="Q44" s="141">
        <v>1.198039916725272</v>
      </c>
      <c r="R44" s="141">
        <v>0.6726049951981419</v>
      </c>
      <c r="S44" s="141">
        <v>10.985596570327793</v>
      </c>
      <c r="T44" s="141">
        <v>85.395400361067</v>
      </c>
      <c r="U44" s="141">
        <v>42.02899787302387</v>
      </c>
      <c r="V44" s="141">
        <v>17.221573878279965</v>
      </c>
      <c r="W44" s="141">
        <v>51.41370206047968</v>
      </c>
      <c r="X44" s="141">
        <v>82.79128394738304</v>
      </c>
      <c r="Y44" s="141">
        <v>221.26283316723809</v>
      </c>
      <c r="Z44" s="141">
        <v>135.02129509037934</v>
      </c>
      <c r="AA44" s="141">
        <v>44.47994101293414</v>
      </c>
      <c r="AB44" s="141">
        <v>19.567797150861665</v>
      </c>
      <c r="AC44" s="115">
        <v>32</v>
      </c>
      <c r="AD44" s="96" t="s">
        <v>147</v>
      </c>
      <c r="AE44" s="143">
        <v>107.719</v>
      </c>
      <c r="AF44" s="143">
        <v>23.544</v>
      </c>
      <c r="AG44" s="143">
        <v>124.485</v>
      </c>
      <c r="AH44" s="143">
        <v>513.047</v>
      </c>
      <c r="AI44" s="143">
        <v>47.656</v>
      </c>
      <c r="AJ44" s="143">
        <v>3.488</v>
      </c>
      <c r="AK44" s="143">
        <v>32.275000000000006</v>
      </c>
      <c r="AL44" s="143">
        <v>53.751999999999995</v>
      </c>
      <c r="AM44" s="143">
        <v>18.775</v>
      </c>
      <c r="AN44" s="143">
        <v>21.974</v>
      </c>
      <c r="AO44" s="143">
        <v>19.65</v>
      </c>
      <c r="AP44" s="143">
        <v>9.845</v>
      </c>
      <c r="AQ44" s="143">
        <v>24.877000000000002</v>
      </c>
      <c r="AR44" s="143">
        <v>27.628</v>
      </c>
      <c r="AS44" s="115">
        <v>32</v>
      </c>
      <c r="AT44" s="96" t="s">
        <v>147</v>
      </c>
      <c r="AU44" s="154">
        <v>1901.5553571085736</v>
      </c>
      <c r="AV44" s="142">
        <v>2009.2772504070435</v>
      </c>
      <c r="AW44" s="142">
        <v>0</v>
      </c>
      <c r="AX44" s="142">
        <v>0</v>
      </c>
      <c r="AY44" s="145">
        <v>2009.2772504070435</v>
      </c>
      <c r="AZ44" s="142">
        <v>0</v>
      </c>
      <c r="BA44" s="142">
        <v>-0.002</v>
      </c>
      <c r="BB44" s="145">
        <v>-0.002</v>
      </c>
      <c r="BC44" s="142">
        <v>94.817</v>
      </c>
      <c r="BD44" s="145">
        <v>3910.8306075156174</v>
      </c>
      <c r="BE44" s="146">
        <v>4005.6476075156174</v>
      </c>
    </row>
    <row r="45" spans="1:57" ht="24">
      <c r="A45" s="115">
        <v>33</v>
      </c>
      <c r="B45" s="97" t="s">
        <v>145</v>
      </c>
      <c r="C45" s="143">
        <v>0.8857548006967875</v>
      </c>
      <c r="D45" s="143">
        <v>7.792842744279299</v>
      </c>
      <c r="E45" s="143">
        <v>38.031471927886216</v>
      </c>
      <c r="F45" s="143">
        <v>3.2740936481737912</v>
      </c>
      <c r="G45" s="143">
        <v>2.20339004597711</v>
      </c>
      <c r="H45" s="143">
        <v>1.8314929964746216</v>
      </c>
      <c r="I45" s="143">
        <v>1.4785906887477978</v>
      </c>
      <c r="J45" s="143">
        <v>0.5448491719861729</v>
      </c>
      <c r="K45" s="143">
        <v>12.152635843420033</v>
      </c>
      <c r="L45" s="143">
        <v>12.529531509179275</v>
      </c>
      <c r="M45" s="143">
        <v>0.013996125518910864</v>
      </c>
      <c r="N45" s="143">
        <v>2.7972256572794714</v>
      </c>
      <c r="O45" s="115">
        <v>33</v>
      </c>
      <c r="P45" s="97" t="s">
        <v>145</v>
      </c>
      <c r="Q45" s="141">
        <v>0.6658156853996168</v>
      </c>
      <c r="R45" s="141">
        <v>0</v>
      </c>
      <c r="S45" s="141">
        <v>0.0879756461188683</v>
      </c>
      <c r="T45" s="141">
        <v>3.017164772576642</v>
      </c>
      <c r="U45" s="141">
        <v>1.758513199126015</v>
      </c>
      <c r="V45" s="141">
        <v>16.53942147034724</v>
      </c>
      <c r="W45" s="141">
        <v>18.31892885775162</v>
      </c>
      <c r="X45" s="141">
        <v>26.275726215252444</v>
      </c>
      <c r="Y45" s="141">
        <v>165.57816378172092</v>
      </c>
      <c r="Z45" s="141">
        <v>12.129642208638964</v>
      </c>
      <c r="AA45" s="141">
        <v>2.553293183949882</v>
      </c>
      <c r="AB45" s="141">
        <v>1.7015289737990207</v>
      </c>
      <c r="AC45" s="115">
        <v>33</v>
      </c>
      <c r="AD45" s="97" t="s">
        <v>145</v>
      </c>
      <c r="AE45" s="143">
        <v>1.784</v>
      </c>
      <c r="AF45" s="143">
        <v>0.351</v>
      </c>
      <c r="AG45" s="143">
        <v>0</v>
      </c>
      <c r="AH45" s="143">
        <v>31.26</v>
      </c>
      <c r="AI45" s="143">
        <v>12.396</v>
      </c>
      <c r="AJ45" s="143">
        <v>0</v>
      </c>
      <c r="AK45" s="143">
        <v>5.65</v>
      </c>
      <c r="AL45" s="143">
        <v>6.578</v>
      </c>
      <c r="AM45" s="143">
        <v>0</v>
      </c>
      <c r="AN45" s="143">
        <v>0.025</v>
      </c>
      <c r="AO45" s="143">
        <v>0.075</v>
      </c>
      <c r="AP45" s="143">
        <v>0.009</v>
      </c>
      <c r="AQ45" s="143">
        <v>2.563</v>
      </c>
      <c r="AR45" s="143">
        <v>2.856</v>
      </c>
      <c r="AS45" s="115">
        <v>33</v>
      </c>
      <c r="AT45" s="97" t="s">
        <v>145</v>
      </c>
      <c r="AU45" s="154">
        <v>395.6914626078884</v>
      </c>
      <c r="AV45" s="142">
        <v>0</v>
      </c>
      <c r="AW45" s="142">
        <v>36261.0099810273</v>
      </c>
      <c r="AX45" s="142">
        <v>0</v>
      </c>
      <c r="AY45" s="145">
        <v>36261.0099810273</v>
      </c>
      <c r="AZ45" s="142">
        <v>0</v>
      </c>
      <c r="BA45" s="142">
        <v>0</v>
      </c>
      <c r="BB45" s="145">
        <v>0</v>
      </c>
      <c r="BC45" s="142">
        <v>3381.565</v>
      </c>
      <c r="BD45" s="145">
        <v>36656.90144363519</v>
      </c>
      <c r="BE45" s="146">
        <v>40038.466443635196</v>
      </c>
    </row>
    <row r="46" spans="1:57" ht="12.75">
      <c r="A46" s="115">
        <v>34</v>
      </c>
      <c r="B46" s="97" t="s">
        <v>141</v>
      </c>
      <c r="C46" s="143">
        <v>4.269708584215156</v>
      </c>
      <c r="D46" s="143">
        <v>1.9163594397972208</v>
      </c>
      <c r="E46" s="143">
        <v>0.7490221407107568</v>
      </c>
      <c r="F46" s="143">
        <v>20.442953702066532</v>
      </c>
      <c r="G46" s="143">
        <v>0.18377521954482043</v>
      </c>
      <c r="H46" s="143">
        <v>0.19183691250552204</v>
      </c>
      <c r="I46" s="143">
        <v>0.14283819305836207</v>
      </c>
      <c r="J46" s="143">
        <v>0.1358530921938012</v>
      </c>
      <c r="K46" s="143">
        <v>0.47524928041748715</v>
      </c>
      <c r="L46" s="143">
        <v>0.14777408036181983</v>
      </c>
      <c r="M46" s="143">
        <v>0</v>
      </c>
      <c r="N46" s="143">
        <v>0.007994028742777418</v>
      </c>
      <c r="O46" s="115">
        <v>34</v>
      </c>
      <c r="P46" s="97" t="s">
        <v>141</v>
      </c>
      <c r="Q46" s="141">
        <v>0</v>
      </c>
      <c r="R46" s="141">
        <v>0.03997415700584759</v>
      </c>
      <c r="S46" s="141">
        <v>0.06779882337865338</v>
      </c>
      <c r="T46" s="141">
        <v>6.201929590933865</v>
      </c>
      <c r="U46" s="141">
        <v>0.19375657823503706</v>
      </c>
      <c r="V46" s="141">
        <v>11.37230167202293</v>
      </c>
      <c r="W46" s="141">
        <v>0.7254786872803092</v>
      </c>
      <c r="X46" s="141">
        <v>0.6915505408980593</v>
      </c>
      <c r="Y46" s="141">
        <v>352.26030396200065</v>
      </c>
      <c r="Z46" s="141">
        <v>24.671243945486168</v>
      </c>
      <c r="AA46" s="141">
        <v>4.1839936872463745</v>
      </c>
      <c r="AB46" s="141">
        <v>1.930023581203013</v>
      </c>
      <c r="AC46" s="115">
        <v>34</v>
      </c>
      <c r="AD46" s="97" t="s">
        <v>141</v>
      </c>
      <c r="AE46" s="143">
        <v>0.917</v>
      </c>
      <c r="AF46" s="143">
        <v>0.193</v>
      </c>
      <c r="AG46" s="143">
        <v>4.375</v>
      </c>
      <c r="AH46" s="143">
        <v>14.099</v>
      </c>
      <c r="AI46" s="143">
        <v>7.9</v>
      </c>
      <c r="AJ46" s="143">
        <v>0.014</v>
      </c>
      <c r="AK46" s="143">
        <v>1.4140000000000001</v>
      </c>
      <c r="AL46" s="143">
        <v>4.114000000000001</v>
      </c>
      <c r="AM46" s="143">
        <v>20.796</v>
      </c>
      <c r="AN46" s="143">
        <v>3.693</v>
      </c>
      <c r="AO46" s="143">
        <v>6.301</v>
      </c>
      <c r="AP46" s="143">
        <v>0.245</v>
      </c>
      <c r="AQ46" s="143">
        <v>1.0670000000000002</v>
      </c>
      <c r="AR46" s="143">
        <v>0.481</v>
      </c>
      <c r="AS46" s="115">
        <v>34</v>
      </c>
      <c r="AT46" s="97" t="s">
        <v>141</v>
      </c>
      <c r="AU46" s="154">
        <v>496.31209396814984</v>
      </c>
      <c r="AV46" s="142">
        <v>9431.813320622457</v>
      </c>
      <c r="AW46" s="142">
        <v>24865.549944510316</v>
      </c>
      <c r="AX46" s="142">
        <v>206.9865373655521</v>
      </c>
      <c r="AY46" s="145">
        <v>34504.34980249833</v>
      </c>
      <c r="AZ46" s="142">
        <v>0</v>
      </c>
      <c r="BA46" s="142">
        <v>0</v>
      </c>
      <c r="BB46" s="145">
        <v>0</v>
      </c>
      <c r="BC46" s="142">
        <v>1043.255</v>
      </c>
      <c r="BD46" s="145">
        <v>35000.661896466474</v>
      </c>
      <c r="BE46" s="146">
        <v>36043.91689646647</v>
      </c>
    </row>
    <row r="47" spans="1:57" ht="12.75" customHeight="1">
      <c r="A47" s="115">
        <v>35</v>
      </c>
      <c r="B47" s="96" t="s">
        <v>22</v>
      </c>
      <c r="C47" s="143">
        <v>3.605178405577067</v>
      </c>
      <c r="D47" s="143">
        <v>0</v>
      </c>
      <c r="E47" s="143">
        <v>0.5974638395146096</v>
      </c>
      <c r="F47" s="143">
        <v>0.5625560877085751</v>
      </c>
      <c r="G47" s="143">
        <v>0.07568914768217339</v>
      </c>
      <c r="H47" s="143">
        <v>0.49156296741772304</v>
      </c>
      <c r="I47" s="143">
        <v>0.11437335953219677</v>
      </c>
      <c r="J47" s="143">
        <v>0.15323183282030253</v>
      </c>
      <c r="K47" s="143">
        <v>0.9695699810178593</v>
      </c>
      <c r="L47" s="143">
        <v>0.44383735879585273</v>
      </c>
      <c r="M47" s="143">
        <v>0.09088277797701051</v>
      </c>
      <c r="N47" s="143">
        <v>0.11676722299540926</v>
      </c>
      <c r="O47" s="115">
        <v>35</v>
      </c>
      <c r="P47" s="96" t="s">
        <v>22</v>
      </c>
      <c r="Q47" s="141">
        <v>0</v>
      </c>
      <c r="R47" s="141">
        <v>0</v>
      </c>
      <c r="S47" s="141">
        <v>0.14805567374918427</v>
      </c>
      <c r="T47" s="141">
        <v>1.6780237257366044</v>
      </c>
      <c r="U47" s="141">
        <v>0.1172263825872669</v>
      </c>
      <c r="V47" s="141">
        <v>1.037622754220456</v>
      </c>
      <c r="W47" s="141">
        <v>0.17592227949903366</v>
      </c>
      <c r="X47" s="141">
        <v>13.470346150085481</v>
      </c>
      <c r="Y47" s="141">
        <v>92.76205013314141</v>
      </c>
      <c r="Z47" s="141">
        <v>0.907430643950753</v>
      </c>
      <c r="AA47" s="141">
        <v>4.593792845305368</v>
      </c>
      <c r="AB47" s="141">
        <v>0.732384677480197</v>
      </c>
      <c r="AC47" s="115">
        <v>35</v>
      </c>
      <c r="AD47" s="96" t="s">
        <v>22</v>
      </c>
      <c r="AE47" s="143">
        <v>0.052</v>
      </c>
      <c r="AF47" s="143">
        <v>0</v>
      </c>
      <c r="AG47" s="143">
        <v>0.304</v>
      </c>
      <c r="AH47" s="143">
        <v>0.381</v>
      </c>
      <c r="AI47" s="143">
        <v>0.905</v>
      </c>
      <c r="AJ47" s="143">
        <v>23.069</v>
      </c>
      <c r="AK47" s="143">
        <v>1.428</v>
      </c>
      <c r="AL47" s="143">
        <v>2.422</v>
      </c>
      <c r="AM47" s="143">
        <v>14.753</v>
      </c>
      <c r="AN47" s="143">
        <v>67.934</v>
      </c>
      <c r="AO47" s="143">
        <v>202.908</v>
      </c>
      <c r="AP47" s="143">
        <v>23.166</v>
      </c>
      <c r="AQ47" s="143">
        <v>11.520999999999999</v>
      </c>
      <c r="AR47" s="143">
        <v>1.329</v>
      </c>
      <c r="AS47" s="115">
        <v>35</v>
      </c>
      <c r="AT47" s="96" t="s">
        <v>22</v>
      </c>
      <c r="AU47" s="154">
        <v>459.4006266536735</v>
      </c>
      <c r="AV47" s="142">
        <v>2166.2035369151854</v>
      </c>
      <c r="AW47" s="142">
        <v>14724.862671618526</v>
      </c>
      <c r="AX47" s="142">
        <v>308.2159377456573</v>
      </c>
      <c r="AY47" s="145">
        <v>17199.282146279365</v>
      </c>
      <c r="AZ47" s="142">
        <v>0</v>
      </c>
      <c r="BA47" s="142">
        <v>-0.001</v>
      </c>
      <c r="BB47" s="145">
        <v>-0.001</v>
      </c>
      <c r="BC47" s="142">
        <v>105.732</v>
      </c>
      <c r="BD47" s="145">
        <v>17658.68177293304</v>
      </c>
      <c r="BE47" s="146">
        <v>17764.41377293304</v>
      </c>
    </row>
    <row r="48" spans="1:57" ht="14.25" customHeight="1">
      <c r="A48" s="115">
        <v>36</v>
      </c>
      <c r="B48" s="97" t="s">
        <v>144</v>
      </c>
      <c r="C48" s="143">
        <v>0</v>
      </c>
      <c r="D48" s="143">
        <v>0</v>
      </c>
      <c r="E48" s="143">
        <v>0</v>
      </c>
      <c r="F48" s="143">
        <v>0.115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0.343</v>
      </c>
      <c r="O48" s="115">
        <v>36</v>
      </c>
      <c r="P48" s="97" t="s">
        <v>144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1">
        <v>0.208</v>
      </c>
      <c r="AA48" s="141">
        <v>0</v>
      </c>
      <c r="AB48" s="141">
        <v>0.491</v>
      </c>
      <c r="AC48" s="115">
        <v>36</v>
      </c>
      <c r="AD48" s="97" t="s">
        <v>144</v>
      </c>
      <c r="AE48" s="143">
        <v>0</v>
      </c>
      <c r="AF48" s="143">
        <v>0</v>
      </c>
      <c r="AG48" s="143">
        <v>0</v>
      </c>
      <c r="AH48" s="143">
        <v>0</v>
      </c>
      <c r="AI48" s="143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43">
        <v>0</v>
      </c>
      <c r="AP48" s="143">
        <v>0</v>
      </c>
      <c r="AQ48" s="143">
        <v>0</v>
      </c>
      <c r="AR48" s="143">
        <v>0</v>
      </c>
      <c r="AS48" s="115">
        <v>36</v>
      </c>
      <c r="AT48" s="97" t="s">
        <v>144</v>
      </c>
      <c r="AU48" s="154">
        <v>1.157</v>
      </c>
      <c r="AV48" s="142">
        <v>0.929</v>
      </c>
      <c r="AW48" s="142">
        <v>1404.014</v>
      </c>
      <c r="AX48" s="142">
        <v>0</v>
      </c>
      <c r="AY48" s="145">
        <v>1404.943</v>
      </c>
      <c r="AZ48" s="142">
        <v>0</v>
      </c>
      <c r="BA48" s="142">
        <v>0</v>
      </c>
      <c r="BB48" s="145">
        <v>0</v>
      </c>
      <c r="BC48" s="142">
        <v>0</v>
      </c>
      <c r="BD48" s="145">
        <v>1406.1</v>
      </c>
      <c r="BE48" s="146">
        <v>1406.1</v>
      </c>
    </row>
    <row r="49" spans="1:57" ht="13.5" customHeight="1">
      <c r="A49" s="115">
        <v>37</v>
      </c>
      <c r="B49" s="96" t="s">
        <v>146</v>
      </c>
      <c r="C49" s="143">
        <v>3.119</v>
      </c>
      <c r="D49" s="143">
        <v>0</v>
      </c>
      <c r="E49" s="143">
        <v>0.578</v>
      </c>
      <c r="F49" s="143">
        <v>0.043</v>
      </c>
      <c r="G49" s="143">
        <v>0.339</v>
      </c>
      <c r="H49" s="143">
        <v>0</v>
      </c>
      <c r="I49" s="143">
        <v>0.008</v>
      </c>
      <c r="J49" s="143">
        <v>0</v>
      </c>
      <c r="K49" s="143">
        <v>0.065</v>
      </c>
      <c r="L49" s="143">
        <v>0.053</v>
      </c>
      <c r="M49" s="143">
        <v>0</v>
      </c>
      <c r="N49" s="143">
        <v>0</v>
      </c>
      <c r="O49" s="115">
        <v>37</v>
      </c>
      <c r="P49" s="96" t="s">
        <v>146</v>
      </c>
      <c r="Q49" s="141">
        <v>0</v>
      </c>
      <c r="R49" s="141">
        <v>0</v>
      </c>
      <c r="S49" s="141">
        <v>0</v>
      </c>
      <c r="T49" s="141">
        <v>0.051</v>
      </c>
      <c r="U49" s="141">
        <v>0.753</v>
      </c>
      <c r="V49" s="141">
        <v>1.485</v>
      </c>
      <c r="W49" s="141">
        <v>0</v>
      </c>
      <c r="X49" s="141">
        <v>0</v>
      </c>
      <c r="Y49" s="141">
        <v>105.581</v>
      </c>
      <c r="Z49" s="141">
        <v>7.823390504632929</v>
      </c>
      <c r="AA49" s="141">
        <v>0.43</v>
      </c>
      <c r="AB49" s="141">
        <v>0</v>
      </c>
      <c r="AC49" s="115">
        <v>37</v>
      </c>
      <c r="AD49" s="96" t="s">
        <v>146</v>
      </c>
      <c r="AE49" s="143">
        <v>2.142</v>
      </c>
      <c r="AF49" s="143">
        <v>0</v>
      </c>
      <c r="AG49" s="143">
        <v>0</v>
      </c>
      <c r="AH49" s="143">
        <v>3.646</v>
      </c>
      <c r="AI49" s="143">
        <v>0.239</v>
      </c>
      <c r="AJ49" s="143">
        <v>0</v>
      </c>
      <c r="AK49" s="143">
        <v>9.569</v>
      </c>
      <c r="AL49" s="143">
        <v>1.224</v>
      </c>
      <c r="AM49" s="143">
        <v>27.771</v>
      </c>
      <c r="AN49" s="143">
        <v>0.073</v>
      </c>
      <c r="AO49" s="143">
        <v>0.002</v>
      </c>
      <c r="AP49" s="143">
        <v>0.666</v>
      </c>
      <c r="AQ49" s="143">
        <v>4.616</v>
      </c>
      <c r="AR49" s="143">
        <v>158.328</v>
      </c>
      <c r="AS49" s="115">
        <v>37</v>
      </c>
      <c r="AT49" s="96" t="s">
        <v>146</v>
      </c>
      <c r="AU49" s="154">
        <v>325.5921471131177</v>
      </c>
      <c r="AV49" s="142">
        <v>931.5538087661869</v>
      </c>
      <c r="AW49" s="142">
        <v>2438.4861860585893</v>
      </c>
      <c r="AX49" s="142">
        <v>6.285</v>
      </c>
      <c r="AY49" s="145">
        <v>3376.324994824776</v>
      </c>
      <c r="AZ49" s="142">
        <v>308.9534813212766</v>
      </c>
      <c r="BA49" s="142">
        <v>0</v>
      </c>
      <c r="BB49" s="145">
        <v>308.9534813212766</v>
      </c>
      <c r="BC49" s="142">
        <v>34.581</v>
      </c>
      <c r="BD49" s="145">
        <v>4010.8706232591703</v>
      </c>
      <c r="BE49" s="146">
        <v>4045.4516232591704</v>
      </c>
    </row>
    <row r="50" spans="1:57" ht="13.5" customHeight="1">
      <c r="A50" s="115">
        <v>38</v>
      </c>
      <c r="B50" s="97" t="s">
        <v>143</v>
      </c>
      <c r="C50" s="143">
        <v>131.63941801422007</v>
      </c>
      <c r="D50" s="143">
        <v>2.279669225993793</v>
      </c>
      <c r="E50" s="143">
        <v>13.080301819237167</v>
      </c>
      <c r="F50" s="143">
        <v>12.186647301741017</v>
      </c>
      <c r="G50" s="143">
        <v>2.3930373371790665</v>
      </c>
      <c r="H50" s="143">
        <v>0.22439934106036077</v>
      </c>
      <c r="I50" s="143">
        <v>0.4176858586256794</v>
      </c>
      <c r="J50" s="143">
        <v>0.2561608809546185</v>
      </c>
      <c r="K50" s="143">
        <v>7.573825430493552</v>
      </c>
      <c r="L50" s="143">
        <v>1.1601300616179446</v>
      </c>
      <c r="M50" s="143">
        <v>0</v>
      </c>
      <c r="N50" s="143">
        <v>1.3954728087314994</v>
      </c>
      <c r="O50" s="115">
        <v>38</v>
      </c>
      <c r="P50" s="97" t="s">
        <v>143</v>
      </c>
      <c r="Q50" s="141">
        <v>1.925481745813825</v>
      </c>
      <c r="R50" s="141">
        <v>17.709</v>
      </c>
      <c r="S50" s="141">
        <v>1.1490062134359995</v>
      </c>
      <c r="T50" s="141">
        <v>19.90744851675551</v>
      </c>
      <c r="U50" s="141">
        <v>3.439300402107702</v>
      </c>
      <c r="V50" s="141">
        <v>7.552993712347381</v>
      </c>
      <c r="W50" s="141">
        <v>11.331537401188509</v>
      </c>
      <c r="X50" s="141">
        <v>6.759857883474431</v>
      </c>
      <c r="Y50" s="141">
        <v>476.0501789565982</v>
      </c>
      <c r="Z50" s="141">
        <v>42.31422406745221</v>
      </c>
      <c r="AA50" s="141">
        <v>69.92240161312448</v>
      </c>
      <c r="AB50" s="141">
        <v>0.9157706936695016</v>
      </c>
      <c r="AC50" s="115">
        <v>38</v>
      </c>
      <c r="AD50" s="97" t="s">
        <v>143</v>
      </c>
      <c r="AE50" s="143">
        <v>2.521</v>
      </c>
      <c r="AF50" s="143">
        <v>6.449</v>
      </c>
      <c r="AG50" s="143">
        <v>15.599</v>
      </c>
      <c r="AH50" s="143">
        <v>9.836</v>
      </c>
      <c r="AI50" s="143">
        <v>12.297</v>
      </c>
      <c r="AJ50" s="143">
        <v>4.288</v>
      </c>
      <c r="AK50" s="143">
        <v>9.554</v>
      </c>
      <c r="AL50" s="143">
        <v>13.665000000000001</v>
      </c>
      <c r="AM50" s="143">
        <v>6.269</v>
      </c>
      <c r="AN50" s="143">
        <v>20.994</v>
      </c>
      <c r="AO50" s="143">
        <v>2.817</v>
      </c>
      <c r="AP50" s="143">
        <v>1.076</v>
      </c>
      <c r="AQ50" s="143">
        <v>40.907000000000004</v>
      </c>
      <c r="AR50" s="143">
        <v>214.765</v>
      </c>
      <c r="AS50" s="115">
        <v>38</v>
      </c>
      <c r="AT50" s="97" t="s">
        <v>143</v>
      </c>
      <c r="AU50" s="154">
        <v>1189.017349059181</v>
      </c>
      <c r="AV50" s="142">
        <v>4681.852826459333</v>
      </c>
      <c r="AW50" s="142">
        <v>338.08</v>
      </c>
      <c r="AX50" s="142">
        <v>4468.397</v>
      </c>
      <c r="AY50" s="145">
        <v>9488.329826459332</v>
      </c>
      <c r="AZ50" s="142">
        <v>0</v>
      </c>
      <c r="BA50" s="142">
        <v>0</v>
      </c>
      <c r="BB50" s="145">
        <v>0</v>
      </c>
      <c r="BC50" s="142">
        <v>0</v>
      </c>
      <c r="BD50" s="145">
        <v>10677.347175518513</v>
      </c>
      <c r="BE50" s="146">
        <v>10677.347175518513</v>
      </c>
    </row>
    <row r="51" spans="1:57" ht="23.25" customHeight="1">
      <c r="A51" s="115">
        <v>39</v>
      </c>
      <c r="B51" s="292" t="s">
        <v>160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56">
        <v>39</v>
      </c>
      <c r="P51" s="292" t="s">
        <v>160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56">
        <v>39</v>
      </c>
      <c r="AD51" s="292" t="s">
        <v>160</v>
      </c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57"/>
      <c r="AR51" s="157"/>
      <c r="AS51" s="115">
        <v>39</v>
      </c>
      <c r="AT51" s="292" t="s">
        <v>160</v>
      </c>
      <c r="AU51" s="142"/>
      <c r="AV51" s="142">
        <v>32041.4</v>
      </c>
      <c r="AW51" s="142">
        <v>0</v>
      </c>
      <c r="AX51" s="142">
        <v>0</v>
      </c>
      <c r="AY51" s="145">
        <v>32041.4</v>
      </c>
      <c r="AZ51" s="142">
        <v>0</v>
      </c>
      <c r="BA51" s="142">
        <v>0</v>
      </c>
      <c r="BB51" s="145">
        <v>0</v>
      </c>
      <c r="BC51" s="142">
        <v>0</v>
      </c>
      <c r="BD51" s="145">
        <v>32041.4</v>
      </c>
      <c r="BE51" s="146">
        <v>32041.4</v>
      </c>
    </row>
    <row r="52" spans="1:57" ht="22.5" customHeight="1">
      <c r="A52" s="115">
        <v>40</v>
      </c>
      <c r="B52" s="292" t="s">
        <v>163</v>
      </c>
      <c r="C52" s="143">
        <v>0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56">
        <v>40</v>
      </c>
      <c r="P52" s="292" t="s">
        <v>163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56">
        <v>40</v>
      </c>
      <c r="AD52" s="292" t="s">
        <v>163</v>
      </c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57"/>
      <c r="AR52" s="157"/>
      <c r="AS52" s="115">
        <v>40</v>
      </c>
      <c r="AT52" s="292" t="s">
        <v>163</v>
      </c>
      <c r="AU52" s="142"/>
      <c r="AV52" s="142">
        <v>-29993.861</v>
      </c>
      <c r="AW52" s="142">
        <v>0</v>
      </c>
      <c r="AX52" s="142">
        <v>0</v>
      </c>
      <c r="AY52" s="145">
        <v>-29993.861</v>
      </c>
      <c r="AZ52" s="142">
        <v>0</v>
      </c>
      <c r="BA52" s="142">
        <v>0</v>
      </c>
      <c r="BB52" s="145">
        <v>0</v>
      </c>
      <c r="BC52" s="142">
        <v>29993.861</v>
      </c>
      <c r="BD52" s="145">
        <v>-29993.861</v>
      </c>
      <c r="BE52" s="146">
        <v>0</v>
      </c>
    </row>
    <row r="53" spans="1:57" ht="14.25" customHeight="1">
      <c r="A53" s="115">
        <v>41</v>
      </c>
      <c r="B53" s="293" t="s">
        <v>165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56">
        <v>41</v>
      </c>
      <c r="P53" s="293" t="s">
        <v>165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v>0</v>
      </c>
      <c r="X53" s="141">
        <v>0</v>
      </c>
      <c r="Y53" s="141">
        <v>0</v>
      </c>
      <c r="Z53" s="141">
        <v>0</v>
      </c>
      <c r="AA53" s="141">
        <v>0</v>
      </c>
      <c r="AB53" s="141">
        <v>0</v>
      </c>
      <c r="AC53" s="156">
        <v>41</v>
      </c>
      <c r="AD53" s="293" t="s">
        <v>165</v>
      </c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57"/>
      <c r="AR53" s="157"/>
      <c r="AS53" s="115">
        <v>41</v>
      </c>
      <c r="AT53" s="293" t="s">
        <v>165</v>
      </c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58"/>
    </row>
    <row r="54" spans="1:59" ht="24" customHeight="1">
      <c r="A54" s="115">
        <v>42</v>
      </c>
      <c r="B54" s="159" t="s">
        <v>81</v>
      </c>
      <c r="C54" s="160">
        <v>5185.138137810275</v>
      </c>
      <c r="D54" s="160">
        <v>283.0817170695583</v>
      </c>
      <c r="E54" s="160">
        <v>697.0993490461917</v>
      </c>
      <c r="F54" s="160">
        <v>314.58959713705775</v>
      </c>
      <c r="G54" s="160">
        <v>91.00724693897699</v>
      </c>
      <c r="H54" s="160">
        <v>261.12680221710207</v>
      </c>
      <c r="I54" s="160">
        <v>21.54601425260462</v>
      </c>
      <c r="J54" s="160">
        <v>4.975294891362892</v>
      </c>
      <c r="K54" s="160">
        <v>490.3015379561896</v>
      </c>
      <c r="L54" s="160">
        <v>812.8212413722149</v>
      </c>
      <c r="M54" s="160">
        <v>0.977606342311175</v>
      </c>
      <c r="N54" s="160">
        <v>10.415682244357514</v>
      </c>
      <c r="O54" s="161">
        <v>42</v>
      </c>
      <c r="P54" s="159" t="s">
        <v>81</v>
      </c>
      <c r="Q54" s="160">
        <v>9.789623209616908</v>
      </c>
      <c r="R54" s="160">
        <v>6.563393416733207</v>
      </c>
      <c r="S54" s="160">
        <v>49.58563037790631</v>
      </c>
      <c r="T54" s="160">
        <v>562.1142868573888</v>
      </c>
      <c r="U54" s="160">
        <v>28.62323013173519</v>
      </c>
      <c r="V54" s="160">
        <v>7645.487722414659</v>
      </c>
      <c r="W54" s="160">
        <v>138.71528544960768</v>
      </c>
      <c r="X54" s="160">
        <v>227.86689278064225</v>
      </c>
      <c r="Y54" s="160">
        <v>3898.827436322669</v>
      </c>
      <c r="Z54" s="160">
        <v>1712.601929605463</v>
      </c>
      <c r="AA54" s="160">
        <v>725.150980359396</v>
      </c>
      <c r="AB54" s="160">
        <v>94.05942739672436</v>
      </c>
      <c r="AC54" s="163">
        <v>42</v>
      </c>
      <c r="AD54" s="159" t="s">
        <v>81</v>
      </c>
      <c r="AE54" s="164">
        <v>1206.6667509346432</v>
      </c>
      <c r="AF54" s="164">
        <v>43.88031842555333</v>
      </c>
      <c r="AG54" s="164">
        <v>578.2719820222925</v>
      </c>
      <c r="AH54" s="164">
        <v>542.1883802047662</v>
      </c>
      <c r="AI54" s="164">
        <v>165.08304498195398</v>
      </c>
      <c r="AJ54" s="164">
        <v>7.792381879560356</v>
      </c>
      <c r="AK54" s="164">
        <v>108.38692080462897</v>
      </c>
      <c r="AL54" s="164">
        <v>113.3832743088324</v>
      </c>
      <c r="AM54" s="164">
        <v>860.3176155818181</v>
      </c>
      <c r="AN54" s="164">
        <v>218.38273958535444</v>
      </c>
      <c r="AO54" s="164">
        <v>208.71613727543684</v>
      </c>
      <c r="AP54" s="164">
        <v>23.095074326915032</v>
      </c>
      <c r="AQ54" s="164">
        <v>160.58688544275773</v>
      </c>
      <c r="AR54" s="164">
        <v>464.9266068835627</v>
      </c>
      <c r="AS54" s="165">
        <v>42</v>
      </c>
      <c r="AT54" s="159" t="s">
        <v>81</v>
      </c>
      <c r="AU54" s="166">
        <v>27974.144178258823</v>
      </c>
      <c r="AV54" s="167">
        <v>30668.14640303513</v>
      </c>
      <c r="AW54" s="167">
        <v>-8.742659210428428</v>
      </c>
      <c r="AX54" s="167">
        <v>5.0019034005799</v>
      </c>
      <c r="AY54" s="167">
        <v>30664.40564722528</v>
      </c>
      <c r="AZ54" s="167">
        <v>3744.4686777831303</v>
      </c>
      <c r="BA54" s="167">
        <v>149.18445838727126</v>
      </c>
      <c r="BB54" s="167">
        <v>3893.6531361704015</v>
      </c>
      <c r="BC54" s="167">
        <v>0</v>
      </c>
      <c r="BD54" s="167">
        <v>62532.20296165451</v>
      </c>
      <c r="BE54" s="168">
        <v>62532.20296165451</v>
      </c>
      <c r="BF54" s="169"/>
      <c r="BG54" s="169"/>
    </row>
    <row r="55" spans="1:57" ht="18" customHeight="1" thickBot="1">
      <c r="A55" s="162">
        <v>43</v>
      </c>
      <c r="B55" s="91" t="s">
        <v>101</v>
      </c>
      <c r="C55" s="171">
        <v>136279.30100000006</v>
      </c>
      <c r="D55" s="171">
        <v>7901.135999999998</v>
      </c>
      <c r="E55" s="171">
        <v>23537.388000000003</v>
      </c>
      <c r="F55" s="171">
        <v>4800.903999999999</v>
      </c>
      <c r="G55" s="171">
        <v>1488.3180000000002</v>
      </c>
      <c r="H55" s="171">
        <v>4826.4439999999995</v>
      </c>
      <c r="I55" s="171">
        <v>450.63199999999995</v>
      </c>
      <c r="J55" s="171">
        <v>140.73899999999998</v>
      </c>
      <c r="K55" s="171">
        <v>9633.162</v>
      </c>
      <c r="L55" s="171">
        <v>52923.062000000005</v>
      </c>
      <c r="M55" s="171">
        <v>31.758</v>
      </c>
      <c r="N55" s="171">
        <v>694.3889999999999</v>
      </c>
      <c r="O55" s="123">
        <v>43</v>
      </c>
      <c r="P55" s="91" t="s">
        <v>101</v>
      </c>
      <c r="Q55" s="171">
        <v>148.93699999999998</v>
      </c>
      <c r="R55" s="171">
        <v>589.7729999999998</v>
      </c>
      <c r="S55" s="171">
        <v>835.7959999999997</v>
      </c>
      <c r="T55" s="171">
        <v>13162.112000000001</v>
      </c>
      <c r="U55" s="171">
        <v>773.16</v>
      </c>
      <c r="V55" s="171">
        <v>90363.912</v>
      </c>
      <c r="W55" s="171">
        <v>2476.9649999999992</v>
      </c>
      <c r="X55" s="171">
        <v>6137.885000000003</v>
      </c>
      <c r="Y55" s="171">
        <v>41206.645</v>
      </c>
      <c r="Z55" s="171">
        <v>21797.994000000002</v>
      </c>
      <c r="AA55" s="171">
        <v>12971.098999999998</v>
      </c>
      <c r="AB55" s="171">
        <v>1093.2119999999998</v>
      </c>
      <c r="AC55" s="123">
        <v>43</v>
      </c>
      <c r="AD55" s="91" t="s">
        <v>101</v>
      </c>
      <c r="AE55" s="171">
        <v>12365.074999999999</v>
      </c>
      <c r="AF55" s="171">
        <v>757.9069999999999</v>
      </c>
      <c r="AG55" s="171">
        <v>19645.898</v>
      </c>
      <c r="AH55" s="171">
        <v>7962.798000000002</v>
      </c>
      <c r="AI55" s="171">
        <v>2985.187000000001</v>
      </c>
      <c r="AJ55" s="171">
        <v>142.61</v>
      </c>
      <c r="AK55" s="171">
        <v>1226.8680000000004</v>
      </c>
      <c r="AL55" s="171">
        <v>1682.8</v>
      </c>
      <c r="AM55" s="171">
        <v>11390.897</v>
      </c>
      <c r="AN55" s="171">
        <v>7205.779000000001</v>
      </c>
      <c r="AO55" s="171">
        <v>5765.722</v>
      </c>
      <c r="AP55" s="171">
        <v>419.183</v>
      </c>
      <c r="AQ55" s="171">
        <v>1755.2039999999997</v>
      </c>
      <c r="AR55" s="171">
        <v>5304.183</v>
      </c>
      <c r="AS55" s="123">
        <v>43</v>
      </c>
      <c r="AT55" s="91" t="s">
        <v>101</v>
      </c>
      <c r="AU55" s="171">
        <v>512874.854</v>
      </c>
      <c r="AV55" s="171">
        <v>389139.1859999999</v>
      </c>
      <c r="AW55" s="171">
        <v>83044.169</v>
      </c>
      <c r="AX55" s="171">
        <v>5260.396</v>
      </c>
      <c r="AY55" s="171">
        <v>477443.941</v>
      </c>
      <c r="AZ55" s="171">
        <v>153366.8719917184</v>
      </c>
      <c r="BA55" s="171">
        <v>8296.028999999999</v>
      </c>
      <c r="BB55" s="171">
        <v>161662.9009917185</v>
      </c>
      <c r="BC55" s="171">
        <v>170647.60362195346</v>
      </c>
      <c r="BD55" s="171">
        <v>1151981.63799172</v>
      </c>
      <c r="BE55" s="171">
        <v>1322629.24161367</v>
      </c>
    </row>
    <row r="56" spans="1:56" s="119" customFormat="1" ht="12.75">
      <c r="A56" s="162">
        <v>44</v>
      </c>
      <c r="B56" s="97" t="s">
        <v>77</v>
      </c>
      <c r="C56" s="143">
        <v>1573.501</v>
      </c>
      <c r="D56" s="143">
        <v>3518.5</v>
      </c>
      <c r="E56" s="143">
        <v>2044.1</v>
      </c>
      <c r="F56" s="143">
        <v>287.201</v>
      </c>
      <c r="G56" s="143">
        <v>107.9</v>
      </c>
      <c r="H56" s="143">
        <v>947.155</v>
      </c>
      <c r="I56" s="143">
        <v>60.685</v>
      </c>
      <c r="J56" s="143">
        <v>12.06</v>
      </c>
      <c r="K56" s="143">
        <v>1293.299</v>
      </c>
      <c r="L56" s="143">
        <v>10151.9</v>
      </c>
      <c r="M56" s="143">
        <v>6.186</v>
      </c>
      <c r="N56" s="143">
        <v>189.828</v>
      </c>
      <c r="O56" s="162">
        <v>44</v>
      </c>
      <c r="P56" s="97" t="s">
        <v>77</v>
      </c>
      <c r="Q56" s="143">
        <v>7.668</v>
      </c>
      <c r="R56" s="143">
        <v>67.242</v>
      </c>
      <c r="S56" s="143">
        <v>165.6</v>
      </c>
      <c r="T56" s="143">
        <v>8831</v>
      </c>
      <c r="U56" s="143">
        <v>1441.9</v>
      </c>
      <c r="V56" s="143">
        <v>4245.5</v>
      </c>
      <c r="W56" s="143">
        <v>111.809</v>
      </c>
      <c r="X56" s="143">
        <v>2675.049</v>
      </c>
      <c r="Y56" s="143">
        <v>2978.443</v>
      </c>
      <c r="Z56" s="143">
        <v>5682</v>
      </c>
      <c r="AA56" s="143">
        <v>868.9</v>
      </c>
      <c r="AB56" s="143">
        <v>788.59</v>
      </c>
      <c r="AC56" s="162">
        <v>44</v>
      </c>
      <c r="AD56" s="97" t="s">
        <v>77</v>
      </c>
      <c r="AE56" s="143">
        <v>3941.23</v>
      </c>
      <c r="AF56" s="143">
        <v>641.68</v>
      </c>
      <c r="AG56" s="143">
        <v>9216.456</v>
      </c>
      <c r="AH56" s="143">
        <v>1276.9</v>
      </c>
      <c r="AI56" s="143">
        <v>4136.627</v>
      </c>
      <c r="AJ56" s="143">
        <v>577.497</v>
      </c>
      <c r="AK56" s="143">
        <v>1197.415</v>
      </c>
      <c r="AL56" s="143">
        <v>1451.451</v>
      </c>
      <c r="AM56" s="143">
        <v>20004.1</v>
      </c>
      <c r="AN56" s="143">
        <v>28200.2</v>
      </c>
      <c r="AO56" s="143">
        <v>9421.756</v>
      </c>
      <c r="AP56" s="143">
        <v>643.244</v>
      </c>
      <c r="AQ56" s="143">
        <v>2002.601</v>
      </c>
      <c r="AR56" s="143">
        <v>4667.824</v>
      </c>
      <c r="AS56" s="162">
        <v>44</v>
      </c>
      <c r="AT56" s="97" t="s">
        <v>77</v>
      </c>
      <c r="AU56" s="144">
        <v>135291.705</v>
      </c>
      <c r="AV56" s="154"/>
      <c r="AW56" s="154"/>
      <c r="AX56" s="154"/>
      <c r="AY56" s="154"/>
      <c r="AZ56" s="154"/>
      <c r="BA56" s="154"/>
      <c r="BB56" s="154"/>
      <c r="BC56" s="154"/>
      <c r="BD56" s="154"/>
    </row>
    <row r="57" spans="1:56" s="119" customFormat="1" ht="12" customHeight="1">
      <c r="A57" s="162">
        <v>45</v>
      </c>
      <c r="B57" s="97" t="s">
        <v>78</v>
      </c>
      <c r="C57" s="143">
        <v>1351.671</v>
      </c>
      <c r="D57" s="143">
        <v>2832.9</v>
      </c>
      <c r="E57" s="143">
        <v>1791.348</v>
      </c>
      <c r="F57" s="143">
        <v>250.067</v>
      </c>
      <c r="G57" s="143">
        <v>83.528</v>
      </c>
      <c r="H57" s="143">
        <v>25.928</v>
      </c>
      <c r="I57" s="143">
        <v>2.284</v>
      </c>
      <c r="J57" s="143">
        <v>0.789</v>
      </c>
      <c r="K57" s="143">
        <v>1171.991</v>
      </c>
      <c r="L57" s="143">
        <v>8567.169</v>
      </c>
      <c r="M57" s="143">
        <v>0</v>
      </c>
      <c r="N57" s="143">
        <v>9</v>
      </c>
      <c r="O57" s="162">
        <v>45</v>
      </c>
      <c r="P57" s="97" t="s">
        <v>78</v>
      </c>
      <c r="Q57" s="143">
        <v>6.661</v>
      </c>
      <c r="R57" s="143">
        <v>56.985</v>
      </c>
      <c r="S57" s="143">
        <v>134.353</v>
      </c>
      <c r="T57" s="143">
        <v>7584.983</v>
      </c>
      <c r="U57" s="143">
        <v>1197.066</v>
      </c>
      <c r="V57" s="143">
        <v>3413.222</v>
      </c>
      <c r="W57" s="143">
        <v>89.447</v>
      </c>
      <c r="X57" s="143">
        <v>2166.23</v>
      </c>
      <c r="Y57" s="143">
        <v>2436.885</v>
      </c>
      <c r="Z57" s="143">
        <v>4541.575</v>
      </c>
      <c r="AA57" s="143">
        <v>762</v>
      </c>
      <c r="AB57" s="143">
        <v>641.349</v>
      </c>
      <c r="AC57" s="162">
        <v>45</v>
      </c>
      <c r="AD57" s="97" t="s">
        <v>78</v>
      </c>
      <c r="AE57" s="143">
        <v>3205.346</v>
      </c>
      <c r="AF57" s="143">
        <v>521.869</v>
      </c>
      <c r="AG57" s="143">
        <v>8111.741</v>
      </c>
      <c r="AH57" s="143">
        <v>1095.2</v>
      </c>
      <c r="AI57" s="143">
        <v>3464.18</v>
      </c>
      <c r="AJ57" s="143">
        <v>485.292</v>
      </c>
      <c r="AK57" s="143">
        <v>1006.231</v>
      </c>
      <c r="AL57" s="143">
        <v>1219.707</v>
      </c>
      <c r="AM57" s="143">
        <v>18055.7</v>
      </c>
      <c r="AN57" s="143">
        <v>23348.8</v>
      </c>
      <c r="AO57" s="143">
        <v>8010.975</v>
      </c>
      <c r="AP57" s="143">
        <v>546.927</v>
      </c>
      <c r="AQ57" s="143">
        <v>1680.184</v>
      </c>
      <c r="AR57" s="143">
        <v>3808.732</v>
      </c>
      <c r="AS57" s="162">
        <v>45</v>
      </c>
      <c r="AT57" s="97" t="s">
        <v>78</v>
      </c>
      <c r="AU57" s="144">
        <v>114585.143</v>
      </c>
      <c r="AV57" s="154"/>
      <c r="AW57" s="154"/>
      <c r="AX57" s="154"/>
      <c r="AY57" s="154"/>
      <c r="AZ57" s="154"/>
      <c r="BA57" s="154"/>
      <c r="BB57" s="154"/>
      <c r="BC57" s="154"/>
      <c r="BD57" s="154"/>
    </row>
    <row r="58" spans="1:56" s="119" customFormat="1" ht="26.25" customHeight="1">
      <c r="A58" s="162">
        <v>46</v>
      </c>
      <c r="B58" s="97" t="s">
        <v>161</v>
      </c>
      <c r="C58" s="143">
        <v>946.9</v>
      </c>
      <c r="D58" s="143">
        <v>36.7</v>
      </c>
      <c r="E58" s="143">
        <v>169.1</v>
      </c>
      <c r="F58" s="143">
        <v>47.6</v>
      </c>
      <c r="G58" s="143">
        <v>8.2</v>
      </c>
      <c r="H58" s="143">
        <v>7954.247</v>
      </c>
      <c r="I58" s="143">
        <v>700.549</v>
      </c>
      <c r="J58" s="143">
        <v>241.952</v>
      </c>
      <c r="K58" s="143">
        <v>54.3</v>
      </c>
      <c r="L58" s="143">
        <v>335</v>
      </c>
      <c r="M58" s="143">
        <v>64.5</v>
      </c>
      <c r="N58" s="143">
        <v>1568.2</v>
      </c>
      <c r="O58" s="162">
        <v>46</v>
      </c>
      <c r="P58" s="97" t="s">
        <v>161</v>
      </c>
      <c r="Q58" s="143">
        <v>0</v>
      </c>
      <c r="R58" s="143">
        <v>0</v>
      </c>
      <c r="S58" s="143">
        <v>8.1</v>
      </c>
      <c r="T58" s="143">
        <v>71.7</v>
      </c>
      <c r="U58" s="143">
        <v>6.1</v>
      </c>
      <c r="V58" s="143">
        <v>519.3</v>
      </c>
      <c r="W58" s="143">
        <v>26.7</v>
      </c>
      <c r="X58" s="143">
        <v>57.4</v>
      </c>
      <c r="Y58" s="143">
        <v>1445.9</v>
      </c>
      <c r="Z58" s="143">
        <v>248.501</v>
      </c>
      <c r="AA58" s="143">
        <v>123.9</v>
      </c>
      <c r="AB58" s="143">
        <v>7.621</v>
      </c>
      <c r="AC58" s="162">
        <v>46</v>
      </c>
      <c r="AD58" s="97" t="s">
        <v>161</v>
      </c>
      <c r="AE58" s="143">
        <v>91.702</v>
      </c>
      <c r="AF58" s="143">
        <v>5.076</v>
      </c>
      <c r="AG58" s="143">
        <v>223.1</v>
      </c>
      <c r="AH58" s="143">
        <v>140.388</v>
      </c>
      <c r="AI58" s="143">
        <v>34.419</v>
      </c>
      <c r="AJ58" s="143">
        <v>0.177</v>
      </c>
      <c r="AK58" s="143">
        <v>2.47</v>
      </c>
      <c r="AL58" s="143">
        <v>21.445</v>
      </c>
      <c r="AM58" s="143">
        <v>29.1</v>
      </c>
      <c r="AN58" s="143">
        <v>41.8</v>
      </c>
      <c r="AO58" s="143">
        <v>56.005</v>
      </c>
      <c r="AP58" s="143">
        <v>0.495</v>
      </c>
      <c r="AQ58" s="143">
        <v>64.6</v>
      </c>
      <c r="AR58" s="143">
        <v>104.1</v>
      </c>
      <c r="AS58" s="162">
        <v>46</v>
      </c>
      <c r="AT58" s="97" t="s">
        <v>161</v>
      </c>
      <c r="AU58" s="144">
        <v>4965.9000000000015</v>
      </c>
      <c r="AV58" s="154"/>
      <c r="AW58" s="154"/>
      <c r="AX58" s="154"/>
      <c r="AY58" s="154"/>
      <c r="AZ58" s="154"/>
      <c r="BA58" s="154"/>
      <c r="BB58" s="154"/>
      <c r="BC58" s="154"/>
      <c r="BD58" s="154"/>
    </row>
    <row r="59" spans="1:56" s="119" customFormat="1" ht="15" customHeight="1">
      <c r="A59" s="162">
        <v>47</v>
      </c>
      <c r="B59" s="97" t="s">
        <v>162</v>
      </c>
      <c r="C59" s="143">
        <v>3499.49</v>
      </c>
      <c r="D59" s="143">
        <v>3069.5</v>
      </c>
      <c r="E59" s="143">
        <v>3377.1</v>
      </c>
      <c r="F59" s="143">
        <v>709.7</v>
      </c>
      <c r="G59" s="143">
        <v>171.4</v>
      </c>
      <c r="H59" s="143">
        <v>0</v>
      </c>
      <c r="I59" s="143">
        <v>0</v>
      </c>
      <c r="J59" s="143">
        <v>0</v>
      </c>
      <c r="K59" s="143">
        <v>1617.4</v>
      </c>
      <c r="L59" s="143">
        <v>11788.4</v>
      </c>
      <c r="M59" s="143">
        <v>0</v>
      </c>
      <c r="N59" s="143">
        <v>0</v>
      </c>
      <c r="O59" s="162">
        <v>47</v>
      </c>
      <c r="P59" s="97" t="s">
        <v>162</v>
      </c>
      <c r="Q59" s="143">
        <v>25.642</v>
      </c>
      <c r="R59" s="143">
        <v>91.444</v>
      </c>
      <c r="S59" s="143">
        <v>217.8</v>
      </c>
      <c r="T59" s="143">
        <v>3350.4</v>
      </c>
      <c r="U59" s="143">
        <v>331.739</v>
      </c>
      <c r="V59" s="143">
        <v>2004.082</v>
      </c>
      <c r="W59" s="143">
        <v>10.47</v>
      </c>
      <c r="X59" s="143">
        <v>559.439</v>
      </c>
      <c r="Y59" s="143">
        <v>470.091</v>
      </c>
      <c r="Z59" s="143">
        <v>1967.213</v>
      </c>
      <c r="AA59" s="143">
        <v>408.856</v>
      </c>
      <c r="AB59" s="143">
        <v>23.92</v>
      </c>
      <c r="AC59" s="162">
        <v>47</v>
      </c>
      <c r="AD59" s="97" t="s">
        <v>162</v>
      </c>
      <c r="AE59" s="143">
        <v>2221.574</v>
      </c>
      <c r="AF59" s="143">
        <v>39.906</v>
      </c>
      <c r="AG59" s="143">
        <v>1266.6</v>
      </c>
      <c r="AH59" s="143">
        <v>6572.826</v>
      </c>
      <c r="AI59" s="143">
        <v>332.377</v>
      </c>
      <c r="AJ59" s="143">
        <v>40.141</v>
      </c>
      <c r="AK59" s="143">
        <v>154.437</v>
      </c>
      <c r="AL59" s="143">
        <v>114.516</v>
      </c>
      <c r="AM59" s="143">
        <v>5609.38</v>
      </c>
      <c r="AN59" s="143">
        <v>1428.4</v>
      </c>
      <c r="AO59" s="143">
        <v>2029.52</v>
      </c>
      <c r="AP59" s="143">
        <v>34.284</v>
      </c>
      <c r="AQ59" s="143">
        <v>122.324</v>
      </c>
      <c r="AR59" s="143">
        <v>146.212</v>
      </c>
      <c r="AS59" s="162">
        <v>47</v>
      </c>
      <c r="AT59" s="97" t="s">
        <v>162</v>
      </c>
      <c r="AU59" s="144">
        <v>55022.497</v>
      </c>
      <c r="AV59" s="154"/>
      <c r="AW59" s="154"/>
      <c r="AX59" s="154"/>
      <c r="AY59" s="154"/>
      <c r="AZ59" s="154"/>
      <c r="BA59" s="154"/>
      <c r="BB59" s="154"/>
      <c r="BC59" s="154"/>
      <c r="BD59" s="154"/>
    </row>
    <row r="60" spans="1:56" s="119" customFormat="1" ht="15.75" customHeight="1">
      <c r="A60" s="162">
        <v>48</v>
      </c>
      <c r="B60" s="97" t="s">
        <v>79</v>
      </c>
      <c r="C60" s="143">
        <v>55114.735</v>
      </c>
      <c r="D60" s="143">
        <v>-3568.701</v>
      </c>
      <c r="E60" s="143">
        <v>4178.21</v>
      </c>
      <c r="F60" s="143">
        <v>1800.786</v>
      </c>
      <c r="G60" s="143">
        <v>546.064</v>
      </c>
      <c r="H60" s="143">
        <v>3127.803</v>
      </c>
      <c r="I60" s="143">
        <v>249.917</v>
      </c>
      <c r="J60" s="143">
        <v>101.213</v>
      </c>
      <c r="K60" s="143">
        <v>1970.203</v>
      </c>
      <c r="L60" s="143">
        <v>27601.298</v>
      </c>
      <c r="M60" s="143">
        <v>32.742</v>
      </c>
      <c r="N60" s="143">
        <v>873.811</v>
      </c>
      <c r="O60" s="162">
        <v>48</v>
      </c>
      <c r="P60" s="97" t="s">
        <v>79</v>
      </c>
      <c r="Q60" s="143">
        <v>48.134</v>
      </c>
      <c r="R60" s="143">
        <v>163.291</v>
      </c>
      <c r="S60" s="143">
        <v>78.813</v>
      </c>
      <c r="T60" s="143">
        <v>-3350.869</v>
      </c>
      <c r="U60" s="143">
        <v>-680.463</v>
      </c>
      <c r="V60" s="143">
        <v>33104.404</v>
      </c>
      <c r="W60" s="143">
        <v>3636.4</v>
      </c>
      <c r="X60" s="143">
        <v>8263.325</v>
      </c>
      <c r="Y60" s="143">
        <v>64991.771</v>
      </c>
      <c r="Z60" s="143">
        <v>10316.546</v>
      </c>
      <c r="AA60" s="143">
        <v>7097.889</v>
      </c>
      <c r="AB60" s="143">
        <v>221.903</v>
      </c>
      <c r="AC60" s="162">
        <v>48</v>
      </c>
      <c r="AD60" s="97" t="s">
        <v>79</v>
      </c>
      <c r="AE60" s="143">
        <v>7958.659</v>
      </c>
      <c r="AF60" s="143">
        <v>663.305</v>
      </c>
      <c r="AG60" s="143">
        <v>-8239.666</v>
      </c>
      <c r="AH60" s="143">
        <v>3825.765</v>
      </c>
      <c r="AI60" s="143">
        <v>299.846</v>
      </c>
      <c r="AJ60" s="143">
        <v>26.275</v>
      </c>
      <c r="AK60" s="143">
        <v>85.161</v>
      </c>
      <c r="AL60" s="143">
        <v>468.93</v>
      </c>
      <c r="AM60" s="143">
        <v>0.066</v>
      </c>
      <c r="AN60" s="143">
        <v>-1419.132</v>
      </c>
      <c r="AO60" s="143">
        <v>428.297</v>
      </c>
      <c r="AP60" s="143">
        <v>308.894</v>
      </c>
      <c r="AQ60" s="143">
        <v>65.051</v>
      </c>
      <c r="AR60" s="143">
        <v>455.028</v>
      </c>
      <c r="AS60" s="162">
        <v>48</v>
      </c>
      <c r="AT60" s="97" t="s">
        <v>79</v>
      </c>
      <c r="AU60" s="144">
        <v>218519.1669999999</v>
      </c>
      <c r="AV60" s="154"/>
      <c r="AW60" s="154"/>
      <c r="AX60" s="154"/>
      <c r="AY60" s="154"/>
      <c r="AZ60" s="154"/>
      <c r="BA60" s="154"/>
      <c r="BB60" s="154"/>
      <c r="BC60" s="154"/>
      <c r="BD60" s="154"/>
    </row>
    <row r="61" spans="1:56" s="119" customFormat="1" ht="12.75">
      <c r="A61" s="162">
        <v>49</v>
      </c>
      <c r="B61" s="106" t="s">
        <v>102</v>
      </c>
      <c r="C61" s="154">
        <v>61134.63120000001</v>
      </c>
      <c r="D61" s="154">
        <v>3056.0517999999984</v>
      </c>
      <c r="E61" s="154">
        <v>9768.511999999995</v>
      </c>
      <c r="F61" s="154">
        <v>2845.2883799999986</v>
      </c>
      <c r="G61" s="154">
        <v>833.5628000000002</v>
      </c>
      <c r="H61" s="154">
        <v>3127.8056</v>
      </c>
      <c r="I61" s="154">
        <v>249.91499999999996</v>
      </c>
      <c r="J61" s="154">
        <v>101.21270000000001</v>
      </c>
      <c r="K61" s="154">
        <v>4935.202699999998</v>
      </c>
      <c r="L61" s="154">
        <v>49876.60050000001</v>
      </c>
      <c r="M61" s="154">
        <v>32.74200000000002</v>
      </c>
      <c r="N61" s="154">
        <v>873.8090000000002</v>
      </c>
      <c r="O61" s="162">
        <v>49</v>
      </c>
      <c r="P61" s="106" t="s">
        <v>102</v>
      </c>
      <c r="Q61" s="144">
        <v>81.4444</v>
      </c>
      <c r="R61" s="144">
        <v>321.9770000000002</v>
      </c>
      <c r="S61" s="144">
        <v>470.3122000000004</v>
      </c>
      <c r="T61" s="144">
        <v>8902.231099999997</v>
      </c>
      <c r="U61" s="144">
        <v>1099.2982000000002</v>
      </c>
      <c r="V61" s="144">
        <v>39873.28589999999</v>
      </c>
      <c r="W61" s="144">
        <v>3785.3789000000015</v>
      </c>
      <c r="X61" s="144">
        <v>11555.212799999998</v>
      </c>
      <c r="Y61" s="144">
        <v>69886.30980000002</v>
      </c>
      <c r="Z61" s="144">
        <v>18214.258899999997</v>
      </c>
      <c r="AA61" s="144">
        <v>8499.5452</v>
      </c>
      <c r="AB61" s="144">
        <v>1042.0341000000005</v>
      </c>
      <c r="AC61" s="162">
        <v>49</v>
      </c>
      <c r="AD61" s="106" t="s">
        <v>102</v>
      </c>
      <c r="AE61" s="144">
        <v>14213.1654</v>
      </c>
      <c r="AF61" s="144">
        <v>1349.9669999999999</v>
      </c>
      <c r="AG61" s="144">
        <v>2466.529999999999</v>
      </c>
      <c r="AH61" s="144">
        <v>11815.878499999999</v>
      </c>
      <c r="AI61" s="144">
        <v>4803.269299999999</v>
      </c>
      <c r="AJ61" s="144">
        <v>644.1843</v>
      </c>
      <c r="AK61" s="144">
        <v>1439.4825999999994</v>
      </c>
      <c r="AL61" s="144">
        <v>2056.3415999999997</v>
      </c>
      <c r="AM61" s="144">
        <v>25642.6461</v>
      </c>
      <c r="AN61" s="144">
        <v>28251.309</v>
      </c>
      <c r="AO61" s="144">
        <v>11935.24100000024</v>
      </c>
      <c r="AP61" s="144">
        <v>986.9169999999999</v>
      </c>
      <c r="AQ61" s="144">
        <v>2254.606</v>
      </c>
      <c r="AR61" s="144">
        <v>5373.164900000001</v>
      </c>
      <c r="AS61" s="162">
        <v>49</v>
      </c>
      <c r="AT61" s="106" t="s">
        <v>102</v>
      </c>
      <c r="AU61" s="144">
        <v>413799.21588</v>
      </c>
      <c r="AV61" s="154"/>
      <c r="AW61" s="154"/>
      <c r="AX61" s="154"/>
      <c r="AY61" s="154"/>
      <c r="AZ61" s="154"/>
      <c r="BA61" s="154"/>
      <c r="BB61" s="154"/>
      <c r="BC61" s="154"/>
      <c r="BD61" s="154"/>
    </row>
    <row r="62" spans="1:57" ht="14.25" customHeight="1" thickBot="1">
      <c r="A62" s="162">
        <v>50</v>
      </c>
      <c r="B62" s="107" t="s">
        <v>103</v>
      </c>
      <c r="C62" s="153">
        <v>197413.92719999998</v>
      </c>
      <c r="D62" s="153">
        <v>10957.1858</v>
      </c>
      <c r="E62" s="153">
        <v>33305.9</v>
      </c>
      <c r="F62" s="153">
        <v>7646.191379999999</v>
      </c>
      <c r="G62" s="153">
        <v>2321.8817999999997</v>
      </c>
      <c r="H62" s="153">
        <v>7954.2465999999995</v>
      </c>
      <c r="I62" s="153">
        <v>700.549</v>
      </c>
      <c r="J62" s="153">
        <v>241.9517</v>
      </c>
      <c r="K62" s="153">
        <v>14568.3647</v>
      </c>
      <c r="L62" s="153">
        <v>102799.6595</v>
      </c>
      <c r="M62" s="153">
        <v>64.50000000000001</v>
      </c>
      <c r="N62" s="153">
        <v>1568.2</v>
      </c>
      <c r="O62" s="123">
        <v>50</v>
      </c>
      <c r="P62" s="107" t="s">
        <v>103</v>
      </c>
      <c r="Q62" s="151">
        <v>230.38139999999999</v>
      </c>
      <c r="R62" s="151">
        <v>911.75</v>
      </c>
      <c r="S62" s="151">
        <v>1306.1082000000001</v>
      </c>
      <c r="T62" s="151">
        <v>22064.3431</v>
      </c>
      <c r="U62" s="151">
        <v>1872.4582000000003</v>
      </c>
      <c r="V62" s="151">
        <v>130237.19789999998</v>
      </c>
      <c r="W62" s="151">
        <v>6262.343900000001</v>
      </c>
      <c r="X62" s="151">
        <v>17693.0978</v>
      </c>
      <c r="Y62" s="151">
        <v>111092.9548</v>
      </c>
      <c r="Z62" s="151">
        <v>40012.2529</v>
      </c>
      <c r="AA62" s="151">
        <v>21470.6442</v>
      </c>
      <c r="AB62" s="151">
        <v>2135.2461000000003</v>
      </c>
      <c r="AC62" s="123">
        <v>50</v>
      </c>
      <c r="AD62" s="107" t="s">
        <v>103</v>
      </c>
      <c r="AE62" s="151">
        <v>26578.2404</v>
      </c>
      <c r="AF62" s="151">
        <v>2107.874</v>
      </c>
      <c r="AG62" s="151">
        <v>22112.428</v>
      </c>
      <c r="AH62" s="151">
        <v>19778.6765</v>
      </c>
      <c r="AI62" s="151">
        <v>7788.4563</v>
      </c>
      <c r="AJ62" s="151">
        <v>786.7943</v>
      </c>
      <c r="AK62" s="151">
        <v>2666.3505999999998</v>
      </c>
      <c r="AL62" s="151">
        <v>3739.1415999999995</v>
      </c>
      <c r="AM62" s="151">
        <v>37033.5431</v>
      </c>
      <c r="AN62" s="151">
        <v>35457.088</v>
      </c>
      <c r="AO62" s="151">
        <v>17700.96300000024</v>
      </c>
      <c r="AP62" s="151">
        <v>1406.1</v>
      </c>
      <c r="AQ62" s="151">
        <v>4009.81</v>
      </c>
      <c r="AR62" s="151">
        <v>10677.3479</v>
      </c>
      <c r="AS62" s="123">
        <v>50</v>
      </c>
      <c r="AT62" s="107" t="s">
        <v>103</v>
      </c>
      <c r="AU62" s="151">
        <v>926674.14988</v>
      </c>
      <c r="AV62" s="149"/>
      <c r="AW62" s="149"/>
      <c r="AX62" s="149"/>
      <c r="AY62" s="149"/>
      <c r="AZ62" s="149"/>
      <c r="BA62" s="149"/>
      <c r="BB62" s="149"/>
      <c r="BC62" s="149"/>
      <c r="BD62" s="149"/>
      <c r="BE62" s="123"/>
    </row>
    <row r="63" spans="1:57" ht="12.75">
      <c r="A63" s="172"/>
      <c r="B63" s="173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3"/>
      <c r="P63" s="173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3"/>
      <c r="AD63" s="173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3"/>
      <c r="AT63" s="173"/>
      <c r="AV63" s="167"/>
      <c r="AW63" s="167"/>
      <c r="AX63" s="167"/>
      <c r="AY63" s="167"/>
      <c r="AZ63" s="167"/>
      <c r="BA63" s="167"/>
      <c r="BB63" s="167"/>
      <c r="BC63" s="167"/>
      <c r="BD63" s="167"/>
      <c r="BE63" s="169"/>
    </row>
    <row r="64" spans="2:56" s="119" customFormat="1" ht="12">
      <c r="B64" s="17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75"/>
      <c r="P64" s="176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75"/>
      <c r="AD64" s="176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75"/>
      <c r="AT64" s="176"/>
      <c r="AV64" s="154"/>
      <c r="AW64" s="154"/>
      <c r="AX64" s="154"/>
      <c r="AY64" s="154"/>
      <c r="AZ64" s="154"/>
      <c r="BA64" s="154"/>
      <c r="BB64" s="154"/>
      <c r="BC64" s="154"/>
      <c r="BD64" s="154"/>
    </row>
    <row r="65" spans="1:56" ht="12.7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77"/>
      <c r="P65" s="17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77"/>
      <c r="AD65" s="17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77"/>
      <c r="AT65" s="177"/>
      <c r="AV65" s="117"/>
      <c r="AW65" s="117"/>
      <c r="AX65" s="117"/>
      <c r="AY65" s="117"/>
      <c r="AZ65" s="117"/>
      <c r="BA65" s="117"/>
      <c r="BB65" s="117"/>
      <c r="BC65" s="117"/>
      <c r="BD65" s="119"/>
    </row>
  </sheetData>
  <sheetProtection/>
  <hyperlinks>
    <hyperlink ref="B12" r:id="rId1" display="http://nace.lursoft.lv/19/proizvodstvo-koksa-i-produktov-neftepererabotki?v=ru"/>
    <hyperlink ref="P12" r:id="rId2" display="http://nace.lursoft.lv/19/proizvodstvo-koksa-i-produktov-neftepererabotki?v=ru"/>
    <hyperlink ref="AD12" r:id="rId3" display="http://nace.lursoft.lv/19/proizvodstvo-koksa-i-produktov-neftepererabotki?v=ru"/>
    <hyperlink ref="AT12" r:id="rId4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9" useFirstPageNumber="1" horizontalDpi="600" verticalDpi="600" orientation="portrait" pageOrder="overThenDown" paperSize="9" scale="72" r:id="rId5"/>
  <headerFooter alignWithMargins="0">
    <oddFooter>&amp;C&amp;"Times New Roman Cyr,обычный"&amp;9&amp;P</oddFooter>
  </headerFooter>
  <rowBreaks count="1" manualBreakCount="1">
    <brk id="24" max="56" man="1"/>
  </rowBreaks>
  <colBreaks count="7" manualBreakCount="7">
    <brk id="7" max="60" man="1"/>
    <brk id="14" max="60" man="1"/>
    <brk id="20" max="60" man="1"/>
    <brk id="28" max="65535" man="1"/>
    <brk id="35" max="60" man="1"/>
    <brk id="44" max="65535" man="1"/>
    <brk id="50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144"/>
  <sheetViews>
    <sheetView view="pageBreakPreview" zoomScale="85" zoomScaleSheetLayoutView="85" zoomScalePageLayoutView="0" workbookViewId="0" topLeftCell="A42">
      <selection activeCell="N63" sqref="N63"/>
    </sheetView>
  </sheetViews>
  <sheetFormatPr defaultColWidth="9.00390625" defaultRowHeight="12.75"/>
  <cols>
    <col min="1" max="1" width="3.875" style="1" customWidth="1"/>
    <col min="2" max="2" width="43.75390625" style="1" customWidth="1"/>
    <col min="3" max="3" width="10.875" style="1" customWidth="1"/>
    <col min="4" max="4" width="11.00390625" style="1" bestFit="1" customWidth="1"/>
    <col min="5" max="5" width="13.125" style="1" customWidth="1"/>
    <col min="6" max="6" width="12.25390625" style="1" customWidth="1"/>
    <col min="7" max="7" width="14.125" style="1" customWidth="1"/>
    <col min="8" max="8" width="13.625" style="1" customWidth="1"/>
    <col min="9" max="9" width="11.625" style="1" customWidth="1"/>
    <col min="10" max="10" width="15.875" style="1" customWidth="1"/>
    <col min="11" max="11" width="14.125" style="1" customWidth="1"/>
    <col min="12" max="12" width="17.00390625" style="1" customWidth="1"/>
    <col min="13" max="13" width="16.25390625" style="1" customWidth="1"/>
    <col min="14" max="14" width="13.375" style="1" customWidth="1"/>
    <col min="15" max="15" width="2.625" style="37" customWidth="1"/>
    <col min="16" max="16" width="43.75390625" style="37" customWidth="1"/>
    <col min="17" max="17" width="11.125" style="1" customWidth="1"/>
    <col min="18" max="18" width="12.875" style="1" customWidth="1"/>
    <col min="19" max="19" width="12.625" style="1" customWidth="1"/>
    <col min="20" max="20" width="13.75390625" style="1" customWidth="1"/>
    <col min="21" max="21" width="14.00390625" style="1" customWidth="1"/>
    <col min="22" max="22" width="12.25390625" style="1" customWidth="1"/>
    <col min="23" max="23" width="11.875" style="1" customWidth="1"/>
    <col min="24" max="24" width="12.625" style="1" customWidth="1"/>
    <col min="25" max="25" width="14.625" style="1" customWidth="1"/>
    <col min="26" max="26" width="12.625" style="1" customWidth="1"/>
    <col min="27" max="27" width="14.625" style="1" customWidth="1"/>
    <col min="28" max="28" width="13.625" style="1" customWidth="1"/>
    <col min="29" max="29" width="2.625" style="37" customWidth="1"/>
    <col min="30" max="30" width="43.75390625" style="37" customWidth="1"/>
    <col min="31" max="31" width="11.375" style="1" customWidth="1"/>
    <col min="32" max="32" width="14.00390625" style="1" customWidth="1"/>
    <col min="33" max="33" width="12.625" style="1" customWidth="1"/>
    <col min="34" max="34" width="12.125" style="1" customWidth="1"/>
    <col min="35" max="35" width="15.625" style="2" customWidth="1"/>
    <col min="36" max="36" width="10.875" style="2" customWidth="1"/>
    <col min="37" max="37" width="12.25390625" style="1" customWidth="1"/>
    <col min="38" max="38" width="15.125" style="1" customWidth="1"/>
    <col min="39" max="39" width="16.00390625" style="1" customWidth="1"/>
    <col min="40" max="40" width="12.75390625" style="1" customWidth="1"/>
    <col min="41" max="41" width="9.625" style="1" customWidth="1"/>
    <col min="42" max="42" width="12.875" style="1" customWidth="1"/>
    <col min="43" max="43" width="12.625" style="1" customWidth="1"/>
    <col min="44" max="44" width="13.25390625" style="1" customWidth="1"/>
    <col min="45" max="45" width="0.2421875" style="1" customWidth="1"/>
    <col min="46" max="46" width="2.625" style="37" customWidth="1"/>
    <col min="47" max="47" width="43.75390625" style="37" customWidth="1"/>
    <col min="48" max="48" width="13.625" style="1" customWidth="1"/>
    <col min="49" max="49" width="12.125" style="3" customWidth="1"/>
    <col min="50" max="50" width="12.25390625" style="3" customWidth="1"/>
    <col min="51" max="51" width="14.625" style="3" bestFit="1" customWidth="1"/>
    <col min="52" max="52" width="10.25390625" style="3" customWidth="1"/>
    <col min="53" max="53" width="12.375" style="3" customWidth="1"/>
    <col min="54" max="54" width="13.625" style="3" customWidth="1"/>
    <col min="55" max="55" width="10.125" style="3" customWidth="1"/>
    <col min="56" max="56" width="9.00390625" style="3" customWidth="1"/>
    <col min="57" max="57" width="10.125" style="3" customWidth="1"/>
    <col min="58" max="58" width="13.25390625" style="3" customWidth="1"/>
    <col min="59" max="16384" width="9.125" style="3" customWidth="1"/>
  </cols>
  <sheetData>
    <row r="1" spans="1:47" s="13" customFormat="1" ht="18" customHeight="1">
      <c r="A1" s="16" t="s">
        <v>197</v>
      </c>
      <c r="O1" s="33" t="s">
        <v>84</v>
      </c>
      <c r="P1" s="34"/>
      <c r="Q1" s="16"/>
      <c r="AC1" s="33" t="s">
        <v>84</v>
      </c>
      <c r="AD1" s="34"/>
      <c r="AG1" s="16"/>
      <c r="AS1" s="17"/>
      <c r="AT1" s="33" t="s">
        <v>84</v>
      </c>
      <c r="AU1" s="34"/>
    </row>
    <row r="2" spans="2:58" s="13" customFormat="1" ht="12.75" thickBot="1">
      <c r="B2" s="18" t="s">
        <v>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4"/>
      <c r="P2" s="38" t="s">
        <v>9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34"/>
      <c r="AD2" s="18" t="s">
        <v>8</v>
      </c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13">
        <v>35</v>
      </c>
      <c r="AT2" s="34"/>
      <c r="AU2" s="38" t="s">
        <v>9</v>
      </c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s="50" customFormat="1" ht="13.5" customHeight="1">
      <c r="A3" s="46"/>
      <c r="B3" s="47"/>
      <c r="C3" s="99" t="s">
        <v>39</v>
      </c>
      <c r="D3" s="99" t="s">
        <v>67</v>
      </c>
      <c r="E3" s="99" t="s">
        <v>41</v>
      </c>
      <c r="F3" s="103" t="s">
        <v>42</v>
      </c>
      <c r="G3" s="99" t="s">
        <v>117</v>
      </c>
      <c r="H3" s="99" t="s">
        <v>43</v>
      </c>
      <c r="I3" s="99" t="s">
        <v>44</v>
      </c>
      <c r="J3" s="99" t="s">
        <v>45</v>
      </c>
      <c r="K3" s="99" t="s">
        <v>46</v>
      </c>
      <c r="L3" s="100" t="s">
        <v>47</v>
      </c>
      <c r="M3" s="99" t="s">
        <v>118</v>
      </c>
      <c r="N3" s="99" t="s">
        <v>48</v>
      </c>
      <c r="O3" s="48"/>
      <c r="P3" s="49"/>
      <c r="Q3" s="99" t="s">
        <v>49</v>
      </c>
      <c r="R3" s="99" t="s">
        <v>50</v>
      </c>
      <c r="S3" s="99" t="s">
        <v>49</v>
      </c>
      <c r="T3" s="99" t="s">
        <v>51</v>
      </c>
      <c r="U3" s="99" t="s">
        <v>52</v>
      </c>
      <c r="V3" s="100" t="s">
        <v>18</v>
      </c>
      <c r="W3" s="100" t="s">
        <v>121</v>
      </c>
      <c r="X3" s="99" t="s">
        <v>122</v>
      </c>
      <c r="Y3" s="99" t="s">
        <v>124</v>
      </c>
      <c r="Z3" s="99" t="s">
        <v>53</v>
      </c>
      <c r="AA3" s="99" t="s">
        <v>54</v>
      </c>
      <c r="AB3" s="99" t="s">
        <v>56</v>
      </c>
      <c r="AC3" s="48"/>
      <c r="AD3" s="49"/>
      <c r="AE3" s="99" t="s">
        <v>20</v>
      </c>
      <c r="AF3" s="99" t="s">
        <v>186</v>
      </c>
      <c r="AG3" s="100" t="s">
        <v>57</v>
      </c>
      <c r="AH3" s="99" t="s">
        <v>58</v>
      </c>
      <c r="AI3" s="99" t="s">
        <v>59</v>
      </c>
      <c r="AJ3" s="102" t="s">
        <v>60</v>
      </c>
      <c r="AK3" s="99" t="s">
        <v>49</v>
      </c>
      <c r="AL3" s="99" t="s">
        <v>62</v>
      </c>
      <c r="AM3" s="99" t="s">
        <v>63</v>
      </c>
      <c r="AN3" s="294" t="s">
        <v>141</v>
      </c>
      <c r="AO3" s="103" t="s">
        <v>64</v>
      </c>
      <c r="AP3" s="103" t="s">
        <v>66</v>
      </c>
      <c r="AQ3" s="103" t="s">
        <v>92</v>
      </c>
      <c r="AR3" s="104" t="s">
        <v>67</v>
      </c>
      <c r="AS3" s="47"/>
      <c r="AT3" s="48"/>
      <c r="AU3" s="49"/>
      <c r="AV3" s="105" t="s">
        <v>130</v>
      </c>
      <c r="AW3" s="103" t="s">
        <v>131</v>
      </c>
      <c r="AX3" s="103" t="s">
        <v>69</v>
      </c>
      <c r="AY3" s="103" t="s">
        <v>70</v>
      </c>
      <c r="AZ3" s="103" t="s">
        <v>71</v>
      </c>
      <c r="BA3" s="103" t="s">
        <v>72</v>
      </c>
      <c r="BB3" s="103" t="s">
        <v>73</v>
      </c>
      <c r="BC3" s="103" t="s">
        <v>132</v>
      </c>
      <c r="BD3" s="103" t="s">
        <v>1</v>
      </c>
      <c r="BE3" s="103" t="s">
        <v>68</v>
      </c>
      <c r="BF3" s="103" t="s">
        <v>74</v>
      </c>
    </row>
    <row r="4" spans="1:58" s="53" customFormat="1" ht="96" customHeight="1" thickBot="1">
      <c r="A4" s="51"/>
      <c r="B4" s="27" t="s">
        <v>37</v>
      </c>
      <c r="C4" s="98" t="s">
        <v>40</v>
      </c>
      <c r="D4" s="98" t="s">
        <v>116</v>
      </c>
      <c r="E4" s="98" t="s">
        <v>127</v>
      </c>
      <c r="F4" s="98" t="s">
        <v>129</v>
      </c>
      <c r="G4" s="98" t="s">
        <v>128</v>
      </c>
      <c r="H4" s="98" t="s">
        <v>173</v>
      </c>
      <c r="I4" s="98" t="s">
        <v>174</v>
      </c>
      <c r="J4" s="98" t="s">
        <v>175</v>
      </c>
      <c r="K4" s="98" t="s">
        <v>176</v>
      </c>
      <c r="L4" s="98" t="s">
        <v>177</v>
      </c>
      <c r="M4" s="98" t="s">
        <v>178</v>
      </c>
      <c r="N4" s="98" t="s">
        <v>179</v>
      </c>
      <c r="O4" s="52"/>
      <c r="P4" s="27" t="s">
        <v>37</v>
      </c>
      <c r="Q4" s="98" t="s">
        <v>180</v>
      </c>
      <c r="R4" s="98" t="s">
        <v>181</v>
      </c>
      <c r="S4" s="98" t="s">
        <v>182</v>
      </c>
      <c r="T4" s="98" t="s">
        <v>119</v>
      </c>
      <c r="U4" s="98" t="s">
        <v>120</v>
      </c>
      <c r="V4" s="101"/>
      <c r="W4" s="98" t="s">
        <v>183</v>
      </c>
      <c r="X4" s="98" t="s">
        <v>123</v>
      </c>
      <c r="Y4" s="98" t="s">
        <v>125</v>
      </c>
      <c r="Z4" s="98" t="s">
        <v>184</v>
      </c>
      <c r="AA4" s="98" t="s">
        <v>55</v>
      </c>
      <c r="AB4" s="98" t="s">
        <v>185</v>
      </c>
      <c r="AC4" s="52"/>
      <c r="AD4" s="27" t="s">
        <v>37</v>
      </c>
      <c r="AE4" s="101"/>
      <c r="AF4" s="98" t="s">
        <v>187</v>
      </c>
      <c r="AG4" s="98" t="s">
        <v>126</v>
      </c>
      <c r="AH4" s="98" t="s">
        <v>188</v>
      </c>
      <c r="AI4" s="98" t="s">
        <v>189</v>
      </c>
      <c r="AJ4" s="98" t="s">
        <v>190</v>
      </c>
      <c r="AK4" s="98" t="s">
        <v>61</v>
      </c>
      <c r="AL4" s="98" t="s">
        <v>191</v>
      </c>
      <c r="AM4" s="98" t="s">
        <v>192</v>
      </c>
      <c r="AN4" s="98"/>
      <c r="AO4" s="98" t="s">
        <v>65</v>
      </c>
      <c r="AP4" s="98" t="s">
        <v>193</v>
      </c>
      <c r="AQ4" s="98" t="s">
        <v>194</v>
      </c>
      <c r="AR4" s="98" t="s">
        <v>195</v>
      </c>
      <c r="AS4" s="51" t="s">
        <v>0</v>
      </c>
      <c r="AT4" s="52"/>
      <c r="AU4" s="27" t="s">
        <v>37</v>
      </c>
      <c r="AV4" s="98" t="s">
        <v>166</v>
      </c>
      <c r="AW4" s="98" t="s">
        <v>167</v>
      </c>
      <c r="AX4" s="98" t="s">
        <v>168</v>
      </c>
      <c r="AY4" s="98" t="s">
        <v>169</v>
      </c>
      <c r="AZ4" s="98" t="s">
        <v>170</v>
      </c>
      <c r="BA4" s="98" t="s">
        <v>171</v>
      </c>
      <c r="BB4" s="98" t="s">
        <v>172</v>
      </c>
      <c r="BC4" s="98" t="s">
        <v>134</v>
      </c>
      <c r="BD4" s="98"/>
      <c r="BE4" s="98" t="s">
        <v>133</v>
      </c>
      <c r="BF4" s="98" t="s">
        <v>75</v>
      </c>
    </row>
    <row r="5" spans="2:48" s="5" customFormat="1" ht="1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36"/>
      <c r="P5" s="4"/>
      <c r="Q5" s="24"/>
      <c r="R5" s="24"/>
      <c r="S5" s="24"/>
      <c r="T5" s="24"/>
      <c r="U5" s="24"/>
      <c r="V5" s="24"/>
      <c r="W5" s="25"/>
      <c r="X5" s="25"/>
      <c r="Y5" s="25"/>
      <c r="Z5" s="25"/>
      <c r="AA5" s="25"/>
      <c r="AB5" s="25"/>
      <c r="AC5" s="36"/>
      <c r="AD5" s="4"/>
      <c r="AE5" s="25"/>
      <c r="AF5" s="25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T5" s="36"/>
      <c r="AU5" s="4"/>
      <c r="AV5" s="23"/>
    </row>
    <row r="6" spans="1:58" ht="19.5" customHeight="1">
      <c r="A6" s="41">
        <v>1</v>
      </c>
      <c r="B6" s="94" t="s">
        <v>17</v>
      </c>
      <c r="C6" s="70">
        <v>89651.03489065357</v>
      </c>
      <c r="D6" s="70">
        <v>3.104479770968523</v>
      </c>
      <c r="E6" s="70">
        <v>7421.7537197418915</v>
      </c>
      <c r="F6" s="70">
        <v>1192.879721180191</v>
      </c>
      <c r="G6" s="70">
        <v>0.017528906851892685</v>
      </c>
      <c r="H6" s="70">
        <v>0.11201620838951766</v>
      </c>
      <c r="I6" s="70">
        <v>0</v>
      </c>
      <c r="J6" s="70">
        <v>2.9295265310781744</v>
      </c>
      <c r="K6" s="70">
        <v>6.274403261596339</v>
      </c>
      <c r="L6" s="70">
        <v>0.21045573947224777</v>
      </c>
      <c r="M6" s="70">
        <v>0</v>
      </c>
      <c r="N6" s="70">
        <v>0.00904202399606469</v>
      </c>
      <c r="O6" s="41">
        <v>1</v>
      </c>
      <c r="P6" s="94" t="s">
        <v>17</v>
      </c>
      <c r="Q6" s="40">
        <v>0.12272115550011642</v>
      </c>
      <c r="R6" s="40">
        <v>0.015065515571003224</v>
      </c>
      <c r="S6" s="40">
        <v>0.024953417252799835</v>
      </c>
      <c r="T6" s="40">
        <v>0.1712022567379408</v>
      </c>
      <c r="U6" s="40">
        <v>0.05139641493001177</v>
      </c>
      <c r="V6" s="40">
        <v>23.670398853205334</v>
      </c>
      <c r="W6" s="40">
        <v>0.7987630538535285</v>
      </c>
      <c r="X6" s="40">
        <v>1.334721577898786</v>
      </c>
      <c r="Y6" s="40">
        <v>68.8375035137126</v>
      </c>
      <c r="Z6" s="40">
        <v>1.1486894030285109</v>
      </c>
      <c r="AA6" s="40">
        <v>596.5013111180682</v>
      </c>
      <c r="AB6" s="40">
        <v>0.029118353228640342</v>
      </c>
      <c r="AC6" s="41">
        <v>1</v>
      </c>
      <c r="AD6" s="94" t="s">
        <v>17</v>
      </c>
      <c r="AE6" s="70">
        <v>0.4071088102028452</v>
      </c>
      <c r="AF6" s="70">
        <v>0.022055044824890457</v>
      </c>
      <c r="AG6" s="70">
        <v>0</v>
      </c>
      <c r="AH6" s="70">
        <v>3.7472339107632173</v>
      </c>
      <c r="AI6" s="70">
        <v>3.606932350429181</v>
      </c>
      <c r="AJ6" s="70">
        <v>0.005545486118923624</v>
      </c>
      <c r="AK6" s="70">
        <v>0.8311771603645128</v>
      </c>
      <c r="AL6" s="70">
        <v>5.486526467444761</v>
      </c>
      <c r="AM6" s="70">
        <v>1125.3905920793727</v>
      </c>
      <c r="AN6" s="70">
        <v>164.31699022428924</v>
      </c>
      <c r="AO6" s="70">
        <v>60.03973616121625</v>
      </c>
      <c r="AP6" s="70">
        <v>9.51472141540173</v>
      </c>
      <c r="AQ6" s="70">
        <v>11.220928891556726</v>
      </c>
      <c r="AR6" s="70">
        <v>58.068736439213176</v>
      </c>
      <c r="AS6" s="40">
        <v>0</v>
      </c>
      <c r="AT6" s="41">
        <v>1</v>
      </c>
      <c r="AU6" s="94" t="s">
        <v>17</v>
      </c>
      <c r="AV6" s="74">
        <v>100413.68991309218</v>
      </c>
      <c r="AW6" s="70">
        <v>65782.12755285024</v>
      </c>
      <c r="AX6" s="70">
        <v>4.649602045754156E-05</v>
      </c>
      <c r="AY6" s="70">
        <v>0</v>
      </c>
      <c r="AZ6" s="75">
        <v>65782.12759934626</v>
      </c>
      <c r="BA6" s="70">
        <v>21727.280563778037</v>
      </c>
      <c r="BB6" s="70">
        <v>1447.740593359518</v>
      </c>
      <c r="BC6" s="75">
        <v>23175.021157137555</v>
      </c>
      <c r="BD6" s="70">
        <v>8043.091679637984</v>
      </c>
      <c r="BE6" s="75">
        <v>189370.838669576</v>
      </c>
      <c r="BF6" s="79">
        <v>197413.930349214</v>
      </c>
    </row>
    <row r="7" spans="1:58" ht="11.25" customHeight="1">
      <c r="A7" s="41">
        <v>2</v>
      </c>
      <c r="B7" s="94" t="s">
        <v>107</v>
      </c>
      <c r="C7" s="70">
        <v>13.271949096234755</v>
      </c>
      <c r="D7" s="70">
        <v>105.33422760302773</v>
      </c>
      <c r="E7" s="70">
        <v>34.55790941671273</v>
      </c>
      <c r="F7" s="70">
        <v>0.2887227943419244</v>
      </c>
      <c r="G7" s="70">
        <v>0</v>
      </c>
      <c r="H7" s="70">
        <v>772.624319053802</v>
      </c>
      <c r="I7" s="70">
        <v>10.923117508150755</v>
      </c>
      <c r="J7" s="70">
        <v>0</v>
      </c>
      <c r="K7" s="70">
        <v>280.47124630045823</v>
      </c>
      <c r="L7" s="70">
        <v>2019.7536278623295</v>
      </c>
      <c r="M7" s="70">
        <v>0</v>
      </c>
      <c r="N7" s="70">
        <v>0</v>
      </c>
      <c r="O7" s="41">
        <v>2</v>
      </c>
      <c r="P7" s="94" t="s">
        <v>107</v>
      </c>
      <c r="Q7" s="40">
        <v>0.08252073082137677</v>
      </c>
      <c r="R7" s="40">
        <v>0</v>
      </c>
      <c r="S7" s="40">
        <v>0.009125276885633315</v>
      </c>
      <c r="T7" s="40">
        <v>876.3514784030428</v>
      </c>
      <c r="U7" s="40">
        <v>0.06561161201785935</v>
      </c>
      <c r="V7" s="40">
        <v>157.11254193812633</v>
      </c>
      <c r="W7" s="40">
        <v>0</v>
      </c>
      <c r="X7" s="40">
        <v>0.010008969501015182</v>
      </c>
      <c r="Y7" s="40">
        <v>8.911952583286304</v>
      </c>
      <c r="Z7" s="40">
        <v>8.928148422588285</v>
      </c>
      <c r="AA7" s="40">
        <v>0</v>
      </c>
      <c r="AB7" s="40">
        <v>0.02256531592757193</v>
      </c>
      <c r="AC7" s="41">
        <v>2</v>
      </c>
      <c r="AD7" s="94" t="s">
        <v>107</v>
      </c>
      <c r="AE7" s="70">
        <v>0.028597181997284934</v>
      </c>
      <c r="AF7" s="70">
        <v>0</v>
      </c>
      <c r="AG7" s="70">
        <v>0</v>
      </c>
      <c r="AH7" s="70">
        <v>0.43471603228334144</v>
      </c>
      <c r="AI7" s="70">
        <v>3.15523350991798</v>
      </c>
      <c r="AJ7" s="70">
        <v>0</v>
      </c>
      <c r="AK7" s="70">
        <v>0</v>
      </c>
      <c r="AL7" s="70">
        <v>0.06807305739201622</v>
      </c>
      <c r="AM7" s="70">
        <v>46.59612521594855</v>
      </c>
      <c r="AN7" s="70">
        <v>143.47484422469128</v>
      </c>
      <c r="AO7" s="70">
        <v>1.749092635477175</v>
      </c>
      <c r="AP7" s="70">
        <v>4.962530402913072</v>
      </c>
      <c r="AQ7" s="70">
        <v>1.9830959426280947</v>
      </c>
      <c r="AR7" s="70">
        <v>0.9590761243320794</v>
      </c>
      <c r="AS7" s="40">
        <v>0</v>
      </c>
      <c r="AT7" s="41">
        <v>2</v>
      </c>
      <c r="AU7" s="94" t="s">
        <v>107</v>
      </c>
      <c r="AV7" s="74">
        <v>4492.130457214836</v>
      </c>
      <c r="AW7" s="70">
        <v>551.8878663429797</v>
      </c>
      <c r="AX7" s="70">
        <v>0</v>
      </c>
      <c r="AY7" s="70">
        <v>0</v>
      </c>
      <c r="AZ7" s="75">
        <v>551.8878663429797</v>
      </c>
      <c r="BA7" s="70">
        <v>0</v>
      </c>
      <c r="BB7" s="70">
        <v>484.2192147261378</v>
      </c>
      <c r="BC7" s="75">
        <v>484.2192147261378</v>
      </c>
      <c r="BD7" s="70">
        <v>5428.951020745554</v>
      </c>
      <c r="BE7" s="75">
        <v>5528.237538283953</v>
      </c>
      <c r="BF7" s="79">
        <v>10957.188559029506</v>
      </c>
    </row>
    <row r="8" spans="1:58" ht="27.75" customHeight="1">
      <c r="A8" s="41">
        <v>3</v>
      </c>
      <c r="B8" s="93" t="s">
        <v>108</v>
      </c>
      <c r="C8" s="70">
        <v>1390.4599071142102</v>
      </c>
      <c r="D8" s="70">
        <v>47.5804121210947</v>
      </c>
      <c r="E8" s="70">
        <v>1483.5524160353225</v>
      </c>
      <c r="F8" s="70">
        <v>15.83041616993728</v>
      </c>
      <c r="G8" s="70">
        <v>0.8620389560791369</v>
      </c>
      <c r="H8" s="70">
        <v>0.28768502228684456</v>
      </c>
      <c r="I8" s="70">
        <v>2.564357236198976</v>
      </c>
      <c r="J8" s="70">
        <v>11.202998154170052</v>
      </c>
      <c r="K8" s="70">
        <v>2.252932641036099</v>
      </c>
      <c r="L8" s="70">
        <v>1.4164860120712937</v>
      </c>
      <c r="M8" s="70">
        <v>0.008650364639992894</v>
      </c>
      <c r="N8" s="70">
        <v>4.106739786958365</v>
      </c>
      <c r="O8" s="41">
        <v>3</v>
      </c>
      <c r="P8" s="93" t="s">
        <v>108</v>
      </c>
      <c r="Q8" s="40">
        <v>0.0037300902978357688</v>
      </c>
      <c r="R8" s="40">
        <v>0.028456791927770175</v>
      </c>
      <c r="S8" s="40">
        <v>0.7711002200219426</v>
      </c>
      <c r="T8" s="40">
        <v>8.757167997851614</v>
      </c>
      <c r="U8" s="40">
        <v>0.06691329184636916</v>
      </c>
      <c r="V8" s="40">
        <v>112.29442367750073</v>
      </c>
      <c r="W8" s="40">
        <v>4.905500646853409</v>
      </c>
      <c r="X8" s="40">
        <v>13.931786406740482</v>
      </c>
      <c r="Y8" s="40">
        <v>273.1996655237848</v>
      </c>
      <c r="Z8" s="40">
        <v>251.3132809368726</v>
      </c>
      <c r="AA8" s="40">
        <v>1608.7129966277325</v>
      </c>
      <c r="AB8" s="40">
        <v>0.34098039268824676</v>
      </c>
      <c r="AC8" s="41">
        <v>3</v>
      </c>
      <c r="AD8" s="93" t="s">
        <v>108</v>
      </c>
      <c r="AE8" s="70">
        <v>1.3079074049448955</v>
      </c>
      <c r="AF8" s="70">
        <v>0.4158913931211982</v>
      </c>
      <c r="AG8" s="70">
        <v>49.34026845714419</v>
      </c>
      <c r="AH8" s="70">
        <v>12.188537801680358</v>
      </c>
      <c r="AI8" s="70">
        <v>39.826393748200616</v>
      </c>
      <c r="AJ8" s="70">
        <v>0.060566132119800754</v>
      </c>
      <c r="AK8" s="70">
        <v>9.592452386360558</v>
      </c>
      <c r="AL8" s="70">
        <v>44.61084144131989</v>
      </c>
      <c r="AM8" s="70">
        <v>1316.3466542751996</v>
      </c>
      <c r="AN8" s="70">
        <v>1112.8527116784983</v>
      </c>
      <c r="AO8" s="70">
        <v>521.8542132875149</v>
      </c>
      <c r="AP8" s="70">
        <v>60.85445940392144</v>
      </c>
      <c r="AQ8" s="70">
        <v>34.86359078769555</v>
      </c>
      <c r="AR8" s="70">
        <v>19.224447791250697</v>
      </c>
      <c r="AS8" s="32">
        <f>'T7 налоги '!AL9</f>
        <v>9.424560109548256</v>
      </c>
      <c r="AT8" s="41">
        <v>3</v>
      </c>
      <c r="AU8" s="93" t="s">
        <v>108</v>
      </c>
      <c r="AV8" s="74">
        <v>8457.789978207096</v>
      </c>
      <c r="AW8" s="70">
        <v>22132.682827661847</v>
      </c>
      <c r="AX8" s="70">
        <v>0</v>
      </c>
      <c r="AY8" s="70">
        <v>3.41871104092914</v>
      </c>
      <c r="AZ8" s="75">
        <v>22136.101538702776</v>
      </c>
      <c r="BA8" s="70">
        <v>0</v>
      </c>
      <c r="BB8" s="70">
        <v>585.4939145555636</v>
      </c>
      <c r="BC8" s="75">
        <v>585.4939145555636</v>
      </c>
      <c r="BD8" s="70">
        <v>2126.5128494955748</v>
      </c>
      <c r="BE8" s="75">
        <v>31179.385431465438</v>
      </c>
      <c r="BF8" s="79">
        <v>33305.89828096101</v>
      </c>
    </row>
    <row r="9" spans="1:58" ht="25.5" customHeight="1">
      <c r="A9" s="41">
        <v>4</v>
      </c>
      <c r="B9" s="93" t="s">
        <v>109</v>
      </c>
      <c r="C9" s="70">
        <v>75.48494785297456</v>
      </c>
      <c r="D9" s="70">
        <v>4.53294118007253</v>
      </c>
      <c r="E9" s="70">
        <v>24.99862911637485</v>
      </c>
      <c r="F9" s="70">
        <v>127.60356598881448</v>
      </c>
      <c r="G9" s="70">
        <v>1.4200476898253949</v>
      </c>
      <c r="H9" s="70">
        <v>1.3026098600241893</v>
      </c>
      <c r="I9" s="70">
        <v>1.4893900516454956</v>
      </c>
      <c r="J9" s="70">
        <v>1.8830214628285922</v>
      </c>
      <c r="K9" s="70">
        <v>4.664506118797949</v>
      </c>
      <c r="L9" s="70">
        <v>1.6770455140301594</v>
      </c>
      <c r="M9" s="70">
        <v>0.19239206666909553</v>
      </c>
      <c r="N9" s="70">
        <v>1.8013671204745287</v>
      </c>
      <c r="O9" s="41">
        <v>4</v>
      </c>
      <c r="P9" s="93" t="s">
        <v>109</v>
      </c>
      <c r="Q9" s="40">
        <v>0.07773066000488606</v>
      </c>
      <c r="R9" s="40">
        <v>0.35999750711677975</v>
      </c>
      <c r="S9" s="40">
        <v>2.498293616488935</v>
      </c>
      <c r="T9" s="40">
        <v>3.2808612476061736</v>
      </c>
      <c r="U9" s="40">
        <v>3.1079767150041278</v>
      </c>
      <c r="V9" s="40">
        <v>175.6316025718508</v>
      </c>
      <c r="W9" s="40">
        <v>25.207448006905228</v>
      </c>
      <c r="X9" s="40">
        <v>3.801457116548527</v>
      </c>
      <c r="Y9" s="40">
        <v>161.267695488799</v>
      </c>
      <c r="Z9" s="40">
        <v>43.22234706071006</v>
      </c>
      <c r="AA9" s="40">
        <v>104.20858726411976</v>
      </c>
      <c r="AB9" s="40">
        <v>1.1582528995871804</v>
      </c>
      <c r="AC9" s="41">
        <v>4</v>
      </c>
      <c r="AD9" s="93" t="s">
        <v>109</v>
      </c>
      <c r="AE9" s="70">
        <v>0.8642378030537868</v>
      </c>
      <c r="AF9" s="70">
        <v>2.3548107828066547</v>
      </c>
      <c r="AG9" s="70">
        <v>0.4920669131664276</v>
      </c>
      <c r="AH9" s="70">
        <v>7.608675208481676</v>
      </c>
      <c r="AI9" s="70">
        <v>0.9678421865163422</v>
      </c>
      <c r="AJ9" s="70">
        <v>0.6789592710857238</v>
      </c>
      <c r="AK9" s="70">
        <v>1.0347316460329803</v>
      </c>
      <c r="AL9" s="70">
        <v>15.518415760637286</v>
      </c>
      <c r="AM9" s="70">
        <v>90.29838628197247</v>
      </c>
      <c r="AN9" s="70">
        <v>33.499047144248486</v>
      </c>
      <c r="AO9" s="70">
        <v>5.04153646545581</v>
      </c>
      <c r="AP9" s="70">
        <v>1.151230423237841</v>
      </c>
      <c r="AQ9" s="70">
        <v>63.73778308504885</v>
      </c>
      <c r="AR9" s="70">
        <v>77.31638980579365</v>
      </c>
      <c r="AS9" s="32">
        <f>'T7 налоги '!AL10</f>
        <v>4.414173039420858</v>
      </c>
      <c r="AT9" s="41">
        <v>4</v>
      </c>
      <c r="AU9" s="93" t="s">
        <v>109</v>
      </c>
      <c r="AV9" s="74">
        <v>1071.4368269548113</v>
      </c>
      <c r="AW9" s="70">
        <v>4499.630393375446</v>
      </c>
      <c r="AX9" s="70">
        <v>0</v>
      </c>
      <c r="AY9" s="70">
        <v>7.609716788347492</v>
      </c>
      <c r="AZ9" s="75">
        <v>4507.240110163793</v>
      </c>
      <c r="BA9" s="70">
        <v>0.00032554768100765996</v>
      </c>
      <c r="BB9" s="70">
        <v>37.50833846500428</v>
      </c>
      <c r="BC9" s="75">
        <v>37.50866401268529</v>
      </c>
      <c r="BD9" s="70">
        <v>2030.0036858573649</v>
      </c>
      <c r="BE9" s="75">
        <v>5616.18560113129</v>
      </c>
      <c r="BF9" s="79">
        <v>7646.189286988655</v>
      </c>
    </row>
    <row r="10" spans="1:58" ht="24">
      <c r="A10" s="41">
        <v>5</v>
      </c>
      <c r="B10" s="94" t="s">
        <v>138</v>
      </c>
      <c r="C10" s="70">
        <v>9.664742962825532</v>
      </c>
      <c r="D10" s="70">
        <v>33.54345297304127</v>
      </c>
      <c r="E10" s="70">
        <v>86.11720736352392</v>
      </c>
      <c r="F10" s="70">
        <v>24.79117914449372</v>
      </c>
      <c r="G10" s="70">
        <v>140.020411997316</v>
      </c>
      <c r="H10" s="70">
        <v>0.04078962312910102</v>
      </c>
      <c r="I10" s="70">
        <v>4.118305281319451</v>
      </c>
      <c r="J10" s="70">
        <v>0.8844019497793038</v>
      </c>
      <c r="K10" s="70">
        <v>15.489390111656288</v>
      </c>
      <c r="L10" s="70">
        <v>7.249037287002512</v>
      </c>
      <c r="M10" s="70">
        <v>0.017872490828006782</v>
      </c>
      <c r="N10" s="70">
        <v>5.709087858019337</v>
      </c>
      <c r="O10" s="41">
        <v>5</v>
      </c>
      <c r="P10" s="94" t="s">
        <v>138</v>
      </c>
      <c r="Q10" s="40">
        <v>0.1974135323863195</v>
      </c>
      <c r="R10" s="40">
        <v>1.0769960955828746</v>
      </c>
      <c r="S10" s="40">
        <v>13.772333210712091</v>
      </c>
      <c r="T10" s="40">
        <v>6.832965728591969</v>
      </c>
      <c r="U10" s="40">
        <v>1.088559271031284</v>
      </c>
      <c r="V10" s="40">
        <v>364.83758190801814</v>
      </c>
      <c r="W10" s="40">
        <v>2.1476861068141515</v>
      </c>
      <c r="X10" s="40">
        <v>10.124993026205866</v>
      </c>
      <c r="Y10" s="40">
        <v>262.9934266419086</v>
      </c>
      <c r="Z10" s="40">
        <v>10.28180198892811</v>
      </c>
      <c r="AA10" s="40">
        <v>31.04410117721327</v>
      </c>
      <c r="AB10" s="40">
        <v>59.653081291435626</v>
      </c>
      <c r="AC10" s="41">
        <v>5</v>
      </c>
      <c r="AD10" s="94" t="s">
        <v>138</v>
      </c>
      <c r="AE10" s="70">
        <v>1.6695402626654254</v>
      </c>
      <c r="AF10" s="70">
        <v>0.7863490490199242</v>
      </c>
      <c r="AG10" s="70">
        <v>50.94892676078939</v>
      </c>
      <c r="AH10" s="70">
        <v>9.530659104452546</v>
      </c>
      <c r="AI10" s="70">
        <v>35.77515145251253</v>
      </c>
      <c r="AJ10" s="70">
        <v>0.7758577154055805</v>
      </c>
      <c r="AK10" s="70">
        <v>22.41441847809027</v>
      </c>
      <c r="AL10" s="70">
        <v>5.410609984402026</v>
      </c>
      <c r="AM10" s="70">
        <v>441.3969258440509</v>
      </c>
      <c r="AN10" s="70">
        <v>72.0980157347699</v>
      </c>
      <c r="AO10" s="70">
        <v>45.4746626846934</v>
      </c>
      <c r="AP10" s="70">
        <v>0.8573080411430728</v>
      </c>
      <c r="AQ10" s="70">
        <v>17.358605507849816</v>
      </c>
      <c r="AR10" s="70">
        <v>166.82116008130643</v>
      </c>
      <c r="AS10" s="32">
        <f>'T7 налоги '!AL11</f>
        <v>41.914080165148</v>
      </c>
      <c r="AT10" s="41">
        <v>5</v>
      </c>
      <c r="AU10" s="94" t="s">
        <v>138</v>
      </c>
      <c r="AV10" s="74">
        <v>1963.015009722914</v>
      </c>
      <c r="AW10" s="70">
        <v>238.02934976017974</v>
      </c>
      <c r="AX10" s="70">
        <v>0</v>
      </c>
      <c r="AY10" s="70">
        <v>0.54401695096501</v>
      </c>
      <c r="AZ10" s="75">
        <v>238.57336671114476</v>
      </c>
      <c r="BA10" s="70">
        <v>0</v>
      </c>
      <c r="BB10" s="70">
        <v>71.92776253774261</v>
      </c>
      <c r="BC10" s="75">
        <v>71.92776253774261</v>
      </c>
      <c r="BD10" s="70">
        <v>48.36345791246399</v>
      </c>
      <c r="BE10" s="75">
        <v>2273.5161389718014</v>
      </c>
      <c r="BF10" s="79">
        <v>2321.8795968842655</v>
      </c>
    </row>
    <row r="11" spans="1:58" ht="16.5" customHeight="1">
      <c r="A11" s="41">
        <v>6</v>
      </c>
      <c r="B11" s="94" t="s">
        <v>135</v>
      </c>
      <c r="C11" s="70">
        <v>995.9703995567793</v>
      </c>
      <c r="D11" s="70">
        <v>239.04767313309247</v>
      </c>
      <c r="E11" s="70">
        <v>58.72577786919906</v>
      </c>
      <c r="F11" s="70">
        <v>1.0733796271696174</v>
      </c>
      <c r="G11" s="70">
        <v>2.8602118691462453</v>
      </c>
      <c r="H11" s="70">
        <v>13.541547116268353</v>
      </c>
      <c r="I11" s="70">
        <v>0.7604916730999739</v>
      </c>
      <c r="J11" s="70">
        <v>0.1614897583340113</v>
      </c>
      <c r="K11" s="70">
        <v>89.4013135222894</v>
      </c>
      <c r="L11" s="70">
        <v>319.58129223149024</v>
      </c>
      <c r="M11" s="70">
        <v>0.21047668438000564</v>
      </c>
      <c r="N11" s="70">
        <v>5.435996443665187</v>
      </c>
      <c r="O11" s="41">
        <v>6</v>
      </c>
      <c r="P11" s="94" t="s">
        <v>135</v>
      </c>
      <c r="Q11" s="40">
        <v>0.4934877926796885</v>
      </c>
      <c r="R11" s="40">
        <v>0.27363704249019477</v>
      </c>
      <c r="S11" s="40">
        <v>1.129555174583099</v>
      </c>
      <c r="T11" s="40">
        <v>374.08958972290276</v>
      </c>
      <c r="U11" s="40">
        <v>7.8764829957082805</v>
      </c>
      <c r="V11" s="40">
        <v>155.98929073043575</v>
      </c>
      <c r="W11" s="40">
        <v>23.23840779797621</v>
      </c>
      <c r="X11" s="40">
        <v>95.89256681607175</v>
      </c>
      <c r="Y11" s="40">
        <v>679.9606201616949</v>
      </c>
      <c r="Z11" s="40">
        <v>937.3562750384042</v>
      </c>
      <c r="AA11" s="40">
        <v>106.18153965628397</v>
      </c>
      <c r="AB11" s="40">
        <v>16.19592819335915</v>
      </c>
      <c r="AC11" s="41">
        <v>6</v>
      </c>
      <c r="AD11" s="94" t="s">
        <v>135</v>
      </c>
      <c r="AE11" s="70">
        <v>49.22686949461253</v>
      </c>
      <c r="AF11" s="70">
        <v>0.550097922698661</v>
      </c>
      <c r="AG11" s="70">
        <v>141.2671213135338</v>
      </c>
      <c r="AH11" s="70">
        <v>144.63775090974067</v>
      </c>
      <c r="AI11" s="70">
        <v>35.993256529615</v>
      </c>
      <c r="AJ11" s="70">
        <v>0.39381572856619207</v>
      </c>
      <c r="AK11" s="70">
        <v>15.185226670636169</v>
      </c>
      <c r="AL11" s="70">
        <v>40.29215323346137</v>
      </c>
      <c r="AM11" s="70">
        <v>10.316493970618328</v>
      </c>
      <c r="AN11" s="70">
        <v>6.5601621878268706</v>
      </c>
      <c r="AO11" s="70">
        <v>4.9526270320423285</v>
      </c>
      <c r="AP11" s="70">
        <v>2.2704291021247154</v>
      </c>
      <c r="AQ11" s="70">
        <v>24.593885472556256</v>
      </c>
      <c r="AR11" s="70">
        <v>70.00402515360771</v>
      </c>
      <c r="AS11" s="32">
        <f>'T7 налоги '!AL12</f>
        <v>10.408080645304544</v>
      </c>
      <c r="AT11" s="41">
        <v>6</v>
      </c>
      <c r="AU11" s="94" t="s">
        <v>135</v>
      </c>
      <c r="AV11" s="74">
        <v>4671.691345329145</v>
      </c>
      <c r="AW11" s="70">
        <v>2869.441003469179</v>
      </c>
      <c r="AX11" s="70">
        <v>0</v>
      </c>
      <c r="AY11" s="70">
        <v>0</v>
      </c>
      <c r="AZ11" s="75">
        <v>2869.441003469179</v>
      </c>
      <c r="BA11" s="70">
        <v>0</v>
      </c>
      <c r="BB11" s="70">
        <v>-75.52493171606858</v>
      </c>
      <c r="BC11" s="75">
        <v>-75.52493171606858</v>
      </c>
      <c r="BD11" s="70">
        <v>488.6386181581705</v>
      </c>
      <c r="BE11" s="75">
        <v>7465.607417082256</v>
      </c>
      <c r="BF11" s="79">
        <v>7954.246035240426</v>
      </c>
    </row>
    <row r="12" spans="1:58" ht="12.75">
      <c r="A12" s="39">
        <v>7</v>
      </c>
      <c r="B12" s="94" t="s">
        <v>136</v>
      </c>
      <c r="C12" s="70">
        <v>92.85967801465233</v>
      </c>
      <c r="D12" s="70">
        <v>2.445457753868206</v>
      </c>
      <c r="E12" s="70">
        <v>11.581000869287061</v>
      </c>
      <c r="F12" s="70">
        <v>15.017712095022725</v>
      </c>
      <c r="G12" s="70">
        <v>3.8066380407123086</v>
      </c>
      <c r="H12" s="70">
        <v>34.844272442410464</v>
      </c>
      <c r="I12" s="70">
        <v>6.350663210348866</v>
      </c>
      <c r="J12" s="70">
        <v>0.006464276156367532</v>
      </c>
      <c r="K12" s="70">
        <v>21.80589134719982</v>
      </c>
      <c r="L12" s="70">
        <v>5.245916821018581</v>
      </c>
      <c r="M12" s="70">
        <v>0.014870081788491746</v>
      </c>
      <c r="N12" s="70">
        <v>0.8050056196193837</v>
      </c>
      <c r="O12" s="39">
        <v>7</v>
      </c>
      <c r="P12" s="94" t="s">
        <v>136</v>
      </c>
      <c r="Q12" s="40">
        <v>0.512392583650444</v>
      </c>
      <c r="R12" s="40">
        <v>0.2361525278723866</v>
      </c>
      <c r="S12" s="40">
        <v>0.6337276909116654</v>
      </c>
      <c r="T12" s="40">
        <v>1.114283165277193</v>
      </c>
      <c r="U12" s="40">
        <v>1.434457978907618</v>
      </c>
      <c r="V12" s="40">
        <v>220.957953434119</v>
      </c>
      <c r="W12" s="40">
        <v>4.385588567016152</v>
      </c>
      <c r="X12" s="40">
        <v>11.594606020788545</v>
      </c>
      <c r="Y12" s="40">
        <v>35.79959305465606</v>
      </c>
      <c r="Z12" s="40">
        <v>4.073142280470969</v>
      </c>
      <c r="AA12" s="40">
        <v>9.071178005808383</v>
      </c>
      <c r="AB12" s="40">
        <v>5.441326836252717</v>
      </c>
      <c r="AC12" s="39">
        <v>7</v>
      </c>
      <c r="AD12" s="94" t="s">
        <v>136</v>
      </c>
      <c r="AE12" s="70">
        <v>19.457379302907736</v>
      </c>
      <c r="AF12" s="70">
        <v>2.818051348778681</v>
      </c>
      <c r="AG12" s="70">
        <v>2.089238607170114</v>
      </c>
      <c r="AH12" s="70">
        <v>13.199704967343191</v>
      </c>
      <c r="AI12" s="70">
        <v>5.906161547451393</v>
      </c>
      <c r="AJ12" s="70">
        <v>0.2033582865029366</v>
      </c>
      <c r="AK12" s="70">
        <v>1.8673907749499716</v>
      </c>
      <c r="AL12" s="70">
        <v>2.5741886889343917</v>
      </c>
      <c r="AM12" s="70">
        <v>15.49245414407394</v>
      </c>
      <c r="AN12" s="70">
        <v>0.4777845988000099</v>
      </c>
      <c r="AO12" s="70">
        <v>8.849218688228634</v>
      </c>
      <c r="AP12" s="70">
        <v>0.7142478989056326</v>
      </c>
      <c r="AQ12" s="70">
        <v>1.3467620229858566</v>
      </c>
      <c r="AR12" s="70">
        <v>3.1744996572899757</v>
      </c>
      <c r="AS12" s="32">
        <f>'T7 налоги '!AL13</f>
        <v>0.3172273186032126</v>
      </c>
      <c r="AT12" s="39">
        <v>7</v>
      </c>
      <c r="AU12" s="94" t="s">
        <v>136</v>
      </c>
      <c r="AV12" s="74">
        <v>568.2084132521384</v>
      </c>
      <c r="AW12" s="70">
        <v>61.619832418537264</v>
      </c>
      <c r="AX12" s="70">
        <v>0</v>
      </c>
      <c r="AY12" s="70">
        <v>0.05252435784162344</v>
      </c>
      <c r="AZ12" s="75">
        <v>61.67235677637889</v>
      </c>
      <c r="BA12" s="70">
        <v>0</v>
      </c>
      <c r="BB12" s="70">
        <v>4.397754456117065</v>
      </c>
      <c r="BC12" s="75">
        <v>4.397754456117065</v>
      </c>
      <c r="BD12" s="70">
        <v>66.27045320270257</v>
      </c>
      <c r="BE12" s="75">
        <v>634.2785244846343</v>
      </c>
      <c r="BF12" s="79">
        <v>700.5489776873369</v>
      </c>
    </row>
    <row r="13" spans="1:58" ht="12" customHeight="1">
      <c r="A13" s="39">
        <v>8</v>
      </c>
      <c r="B13" s="94" t="s">
        <v>137</v>
      </c>
      <c r="C13" s="70">
        <v>30.367296242263635</v>
      </c>
      <c r="D13" s="70">
        <v>0.014531402181456087</v>
      </c>
      <c r="E13" s="70">
        <v>7.783555904291862</v>
      </c>
      <c r="F13" s="70">
        <v>0.0041012689916657625</v>
      </c>
      <c r="G13" s="70">
        <v>3.240912872540136E-05</v>
      </c>
      <c r="H13" s="70">
        <v>-0.000390168978911684</v>
      </c>
      <c r="I13" s="70">
        <v>0.002103604721450026</v>
      </c>
      <c r="J13" s="70">
        <v>0.2661592825563457</v>
      </c>
      <c r="K13" s="70">
        <v>0.04936059192656279</v>
      </c>
      <c r="L13" s="70">
        <v>0.0020147006305934623</v>
      </c>
      <c r="M13" s="70">
        <v>0</v>
      </c>
      <c r="N13" s="70">
        <v>0.005543078105754603</v>
      </c>
      <c r="O13" s="39">
        <v>8</v>
      </c>
      <c r="P13" s="94" t="s">
        <v>137</v>
      </c>
      <c r="Q13" s="40">
        <v>-0.0001609954448404165</v>
      </c>
      <c r="R13" s="40">
        <v>0.0009791961534449457</v>
      </c>
      <c r="S13" s="40">
        <v>0.001096202682590807</v>
      </c>
      <c r="T13" s="40">
        <v>0.0892189825358978</v>
      </c>
      <c r="U13" s="40">
        <v>0.08417534542144813</v>
      </c>
      <c r="V13" s="40">
        <v>2.125172871718911</v>
      </c>
      <c r="W13" s="40">
        <v>0.006156639266646664</v>
      </c>
      <c r="X13" s="40">
        <v>0.5399375663189349</v>
      </c>
      <c r="Y13" s="40">
        <v>36.06193878506962</v>
      </c>
      <c r="Z13" s="40">
        <v>3.346403679878619</v>
      </c>
      <c r="AA13" s="40">
        <v>0.2369299923310118</v>
      </c>
      <c r="AB13" s="40">
        <v>0.0035455123027244894</v>
      </c>
      <c r="AC13" s="39">
        <v>8</v>
      </c>
      <c r="AD13" s="94" t="s">
        <v>137</v>
      </c>
      <c r="AE13" s="70">
        <v>0.006037446063043348</v>
      </c>
      <c r="AF13" s="70">
        <v>-0.00020735649060894823</v>
      </c>
      <c r="AG13" s="70">
        <v>0.0008620634789524715</v>
      </c>
      <c r="AH13" s="70">
        <v>0.2550069771936887</v>
      </c>
      <c r="AI13" s="70">
        <v>0.10073379903758128</v>
      </c>
      <c r="AJ13" s="70">
        <v>0.0021754752453322793</v>
      </c>
      <c r="AK13" s="70">
        <v>0.008308894471936588</v>
      </c>
      <c r="AL13" s="70">
        <v>0.07930907175677246</v>
      </c>
      <c r="AM13" s="70">
        <v>2.7839845008310222</v>
      </c>
      <c r="AN13" s="70">
        <v>3.9421489269283776</v>
      </c>
      <c r="AO13" s="70">
        <v>39.77738696430228</v>
      </c>
      <c r="AP13" s="70">
        <v>0.3501039600005606</v>
      </c>
      <c r="AQ13" s="70">
        <v>0.014118779029968664</v>
      </c>
      <c r="AR13" s="70">
        <v>0.007411463113343757</v>
      </c>
      <c r="AS13" s="32">
        <f>'T7 налоги '!AL14</f>
        <v>8.825316090525929</v>
      </c>
      <c r="AT13" s="39">
        <v>8</v>
      </c>
      <c r="AU13" s="94" t="s">
        <v>137</v>
      </c>
      <c r="AV13" s="74">
        <v>128.31708305901643</v>
      </c>
      <c r="AW13" s="70">
        <v>111.01857639333699</v>
      </c>
      <c r="AX13" s="70">
        <v>0</v>
      </c>
      <c r="AY13" s="70">
        <v>0.0022981974373670936</v>
      </c>
      <c r="AZ13" s="75">
        <v>111.02087459077435</v>
      </c>
      <c r="BA13" s="70">
        <v>0</v>
      </c>
      <c r="BB13" s="70">
        <v>0.8733823409802339</v>
      </c>
      <c r="BC13" s="75">
        <v>0.8733823409802339</v>
      </c>
      <c r="BD13" s="70">
        <v>1.7401300234800001</v>
      </c>
      <c r="BE13" s="75">
        <v>240.21133999077102</v>
      </c>
      <c r="BF13" s="79">
        <v>241.95147001425102</v>
      </c>
    </row>
    <row r="14" spans="1:58" ht="27" customHeight="1">
      <c r="A14" s="39">
        <v>9</v>
      </c>
      <c r="B14" s="94" t="s">
        <v>139</v>
      </c>
      <c r="C14" s="70">
        <v>249.6632328769943</v>
      </c>
      <c r="D14" s="70">
        <v>399.4883327771659</v>
      </c>
      <c r="E14" s="70">
        <v>261.92607651039566</v>
      </c>
      <c r="F14" s="70">
        <v>26.876870588973627</v>
      </c>
      <c r="G14" s="70">
        <v>6.757742647379333</v>
      </c>
      <c r="H14" s="70">
        <v>0.20216657946216182</v>
      </c>
      <c r="I14" s="70">
        <v>21.85290923077619</v>
      </c>
      <c r="J14" s="70">
        <v>4.555727281195603</v>
      </c>
      <c r="K14" s="70">
        <v>1785.5215725484961</v>
      </c>
      <c r="L14" s="70">
        <v>10.27232758582728</v>
      </c>
      <c r="M14" s="70">
        <v>0.07001415188698551</v>
      </c>
      <c r="N14" s="70">
        <v>59.424635806997486</v>
      </c>
      <c r="O14" s="39">
        <v>9</v>
      </c>
      <c r="P14" s="94" t="s">
        <v>139</v>
      </c>
      <c r="Q14" s="40">
        <v>1.1758937191062726</v>
      </c>
      <c r="R14" s="40">
        <v>0</v>
      </c>
      <c r="S14" s="40">
        <v>13.43710786615054</v>
      </c>
      <c r="T14" s="40">
        <v>21.74726652017831</v>
      </c>
      <c r="U14" s="40">
        <v>11.425152892058142</v>
      </c>
      <c r="V14" s="40">
        <v>7654.475801320204</v>
      </c>
      <c r="W14" s="40">
        <v>2.7759084431417245</v>
      </c>
      <c r="X14" s="40">
        <v>6.904087463914781</v>
      </c>
      <c r="Y14" s="40">
        <v>702.0711790070878</v>
      </c>
      <c r="Z14" s="40">
        <v>132.53359248976042</v>
      </c>
      <c r="AA14" s="40">
        <v>75.81065329630836</v>
      </c>
      <c r="AB14" s="40">
        <v>0.1848267663481703</v>
      </c>
      <c r="AC14" s="39">
        <v>9</v>
      </c>
      <c r="AD14" s="94" t="s">
        <v>139</v>
      </c>
      <c r="AE14" s="70">
        <v>5.781730710708519</v>
      </c>
      <c r="AF14" s="70">
        <v>0.7260541595202399</v>
      </c>
      <c r="AG14" s="70">
        <v>17.92708068904886</v>
      </c>
      <c r="AH14" s="70">
        <v>56.13810167443097</v>
      </c>
      <c r="AI14" s="70">
        <v>35.635431882513565</v>
      </c>
      <c r="AJ14" s="70">
        <v>1.2527569451667688</v>
      </c>
      <c r="AK14" s="70">
        <v>0.6422477673357817</v>
      </c>
      <c r="AL14" s="70">
        <v>32.484265103383805</v>
      </c>
      <c r="AM14" s="70">
        <v>159.16172751846028</v>
      </c>
      <c r="AN14" s="70">
        <v>11.679440821275861</v>
      </c>
      <c r="AO14" s="70">
        <v>22.292528153782015</v>
      </c>
      <c r="AP14" s="70">
        <v>0.42248470397157784</v>
      </c>
      <c r="AQ14" s="70">
        <v>19.98131670102042</v>
      </c>
      <c r="AR14" s="70">
        <v>37.75928512319277</v>
      </c>
      <c r="AS14" s="32">
        <f>'T7 налоги '!AL15</f>
        <v>0.8175300405218004</v>
      </c>
      <c r="AT14" s="39">
        <v>9</v>
      </c>
      <c r="AU14" s="94" t="s">
        <v>139</v>
      </c>
      <c r="AV14" s="74">
        <v>11851.03753032362</v>
      </c>
      <c r="AW14" s="70">
        <v>1257.9666918436913</v>
      </c>
      <c r="AX14" s="70">
        <v>0</v>
      </c>
      <c r="AY14" s="70">
        <v>0.28242784988811026</v>
      </c>
      <c r="AZ14" s="75">
        <v>1258.2491196935794</v>
      </c>
      <c r="BA14" s="70">
        <v>0</v>
      </c>
      <c r="BB14" s="70">
        <v>204.22998798339927</v>
      </c>
      <c r="BC14" s="75">
        <v>204.22998798339927</v>
      </c>
      <c r="BD14" s="70">
        <v>1254.8459134264701</v>
      </c>
      <c r="BE14" s="75">
        <v>13313.516638000598</v>
      </c>
      <c r="BF14" s="79">
        <v>14568.362551427068</v>
      </c>
    </row>
    <row r="15" spans="1:58" ht="22.5" customHeight="1">
      <c r="A15" s="39">
        <v>10</v>
      </c>
      <c r="B15" s="94" t="s">
        <v>140</v>
      </c>
      <c r="C15" s="70">
        <v>771.3123479985647</v>
      </c>
      <c r="D15" s="70">
        <v>134.72651574918925</v>
      </c>
      <c r="E15" s="70">
        <v>74.79282697804514</v>
      </c>
      <c r="F15" s="70">
        <v>4.991791298140195</v>
      </c>
      <c r="G15" s="70">
        <v>4.18931615081496</v>
      </c>
      <c r="H15" s="70">
        <v>150.06212374967464</v>
      </c>
      <c r="I15" s="70">
        <v>1.3920546924403</v>
      </c>
      <c r="J15" s="70">
        <v>0.1181544210912673</v>
      </c>
      <c r="K15" s="70">
        <v>64.34318410694607</v>
      </c>
      <c r="L15" s="70">
        <v>44387.1194865589</v>
      </c>
      <c r="M15" s="70">
        <v>2.338928736691406</v>
      </c>
      <c r="N15" s="70">
        <v>86.91277061989872</v>
      </c>
      <c r="O15" s="39">
        <v>10</v>
      </c>
      <c r="P15" s="94" t="s">
        <v>140</v>
      </c>
      <c r="Q15" s="40">
        <v>6.846519298987673</v>
      </c>
      <c r="R15" s="40">
        <v>61.918981068662575</v>
      </c>
      <c r="S15" s="40">
        <v>20.6789155758703</v>
      </c>
      <c r="T15" s="40">
        <v>66.59753816931153</v>
      </c>
      <c r="U15" s="40">
        <v>7.060470283291344</v>
      </c>
      <c r="V15" s="40">
        <v>2147.3408043552586</v>
      </c>
      <c r="W15" s="40">
        <v>0.04596493799014614</v>
      </c>
      <c r="X15" s="40">
        <v>1.8462591247970392</v>
      </c>
      <c r="Y15" s="40">
        <v>69.87843155841357</v>
      </c>
      <c r="Z15" s="40">
        <v>25.264562092809562</v>
      </c>
      <c r="AA15" s="40">
        <v>32.16987557403266</v>
      </c>
      <c r="AB15" s="40">
        <v>0.020313037462105915</v>
      </c>
      <c r="AC15" s="39">
        <v>10</v>
      </c>
      <c r="AD15" s="94" t="s">
        <v>140</v>
      </c>
      <c r="AE15" s="70">
        <v>26.570345063648528</v>
      </c>
      <c r="AF15" s="70">
        <v>15.782461774859039</v>
      </c>
      <c r="AG15" s="70">
        <v>0.022892479642995886</v>
      </c>
      <c r="AH15" s="70">
        <v>50.42144539893702</v>
      </c>
      <c r="AI15" s="70">
        <v>14.475366567276541</v>
      </c>
      <c r="AJ15" s="70">
        <v>0.42860463836057144</v>
      </c>
      <c r="AK15" s="70">
        <v>11.282174673459702</v>
      </c>
      <c r="AL15" s="70">
        <v>4.690203666851993</v>
      </c>
      <c r="AM15" s="70">
        <v>23.641442444071536</v>
      </c>
      <c r="AN15" s="70">
        <v>67.90617034891099</v>
      </c>
      <c r="AO15" s="70">
        <v>15.761458188892965</v>
      </c>
      <c r="AP15" s="70">
        <v>0.11548642247134312</v>
      </c>
      <c r="AQ15" s="70">
        <v>2.5743037204988557</v>
      </c>
      <c r="AR15" s="70">
        <v>18.94432623015184</v>
      </c>
      <c r="AS15" s="32">
        <f>'T7 налоги '!AL16</f>
        <v>5.7351051330006495</v>
      </c>
      <c r="AT15" s="39">
        <v>10</v>
      </c>
      <c r="AU15" s="94" t="s">
        <v>140</v>
      </c>
      <c r="AV15" s="74">
        <v>48374.58481775533</v>
      </c>
      <c r="AW15" s="70">
        <v>608.1322243857553</v>
      </c>
      <c r="AX15" s="70">
        <v>0</v>
      </c>
      <c r="AY15" s="70">
        <v>0</v>
      </c>
      <c r="AZ15" s="75">
        <v>608.1322243857553</v>
      </c>
      <c r="BA15" s="70">
        <v>0.6896972828216188</v>
      </c>
      <c r="BB15" s="70">
        <v>2163.0720549877046</v>
      </c>
      <c r="BC15" s="75">
        <v>2163.7617522705264</v>
      </c>
      <c r="BD15" s="70">
        <v>51653.18186387143</v>
      </c>
      <c r="BE15" s="75">
        <v>51146.47879441161</v>
      </c>
      <c r="BF15" s="79">
        <v>102799.66065828304</v>
      </c>
    </row>
    <row r="16" spans="1:58" ht="36">
      <c r="A16" s="39">
        <v>11</v>
      </c>
      <c r="B16" s="94" t="s">
        <v>159</v>
      </c>
      <c r="C16" s="70">
        <v>0.47090772994986585</v>
      </c>
      <c r="D16" s="70">
        <v>0.054427282360660856</v>
      </c>
      <c r="E16" s="70">
        <v>0.38872291813906307</v>
      </c>
      <c r="F16" s="70">
        <v>0.05257797552772365</v>
      </c>
      <c r="G16" s="70">
        <v>0.016973170695705805</v>
      </c>
      <c r="H16" s="70">
        <v>0.31095553895159356</v>
      </c>
      <c r="I16" s="70">
        <v>0.0013503799746546576</v>
      </c>
      <c r="J16" s="70">
        <v>0.0011046685589145113</v>
      </c>
      <c r="K16" s="70">
        <v>0.06319835117215361</v>
      </c>
      <c r="L16" s="70">
        <v>0.22172419577116967</v>
      </c>
      <c r="M16" s="70">
        <v>0.022151854540289794</v>
      </c>
      <c r="N16" s="70">
        <v>-7.748916858757581E-05</v>
      </c>
      <c r="O16" s="39">
        <v>11</v>
      </c>
      <c r="P16" s="94" t="s">
        <v>159</v>
      </c>
      <c r="Q16" s="40">
        <v>0.011204906413685649</v>
      </c>
      <c r="R16" s="40">
        <v>-0.0001796425729337301</v>
      </c>
      <c r="S16" s="40">
        <v>0.0059895164633635934</v>
      </c>
      <c r="T16" s="40">
        <v>0.48774558430528325</v>
      </c>
      <c r="U16" s="40">
        <v>0.012085029797386357</v>
      </c>
      <c r="V16" s="40">
        <v>2.0817546590003</v>
      </c>
      <c r="W16" s="40">
        <v>0.07636270891134518</v>
      </c>
      <c r="X16" s="40">
        <v>0.4408696394047978</v>
      </c>
      <c r="Y16" s="40">
        <v>3.6000984778740475</v>
      </c>
      <c r="Z16" s="40">
        <v>0.0734328503040387</v>
      </c>
      <c r="AA16" s="40">
        <v>0.4803226765426821</v>
      </c>
      <c r="AB16" s="40">
        <v>0.9062911244563452</v>
      </c>
      <c r="AC16" s="39">
        <v>11</v>
      </c>
      <c r="AD16" s="94" t="s">
        <v>159</v>
      </c>
      <c r="AE16" s="70">
        <v>1.9734975438284108</v>
      </c>
      <c r="AF16" s="70">
        <v>0.21343247589838574</v>
      </c>
      <c r="AG16" s="70">
        <v>3.2022263100051784</v>
      </c>
      <c r="AH16" s="70">
        <v>0.4116567343341012</v>
      </c>
      <c r="AI16" s="70">
        <v>0.5344043726023506</v>
      </c>
      <c r="AJ16" s="70">
        <v>0.018480436303355875</v>
      </c>
      <c r="AK16" s="70">
        <v>0.15422756115697484</v>
      </c>
      <c r="AL16" s="70">
        <v>0.2444831792508277</v>
      </c>
      <c r="AM16" s="70">
        <v>1.2653412806486655</v>
      </c>
      <c r="AN16" s="70">
        <v>0.5009163682854705</v>
      </c>
      <c r="AO16" s="70">
        <v>0.3122290344284886</v>
      </c>
      <c r="AP16" s="70">
        <v>8.124684239004231E-05</v>
      </c>
      <c r="AQ16" s="70">
        <v>0.12105857149878921</v>
      </c>
      <c r="AR16" s="70">
        <v>2.335469411294496</v>
      </c>
      <c r="AS16" s="32">
        <f>'T7 налоги '!AL17</f>
        <v>0.979290289614976</v>
      </c>
      <c r="AT16" s="39">
        <v>11</v>
      </c>
      <c r="AU16" s="94" t="s">
        <v>159</v>
      </c>
      <c r="AV16" s="74">
        <v>21.06749863375144</v>
      </c>
      <c r="AW16" s="70">
        <v>9.565422803436103</v>
      </c>
      <c r="AX16" s="70">
        <v>0</v>
      </c>
      <c r="AY16" s="70">
        <v>0.02730619955422074</v>
      </c>
      <c r="AZ16" s="75">
        <v>9.592729002990325</v>
      </c>
      <c r="BA16" s="70">
        <v>30.644216546332448</v>
      </c>
      <c r="BB16" s="70">
        <v>0.32172070825529625</v>
      </c>
      <c r="BC16" s="75">
        <v>30.965937254587743</v>
      </c>
      <c r="BD16" s="70">
        <v>2.872610856364945</v>
      </c>
      <c r="BE16" s="75">
        <v>61.62616489132951</v>
      </c>
      <c r="BF16" s="79">
        <v>64.49877574769445</v>
      </c>
    </row>
    <row r="17" spans="1:58" ht="12.75">
      <c r="A17" s="39">
        <v>12</v>
      </c>
      <c r="B17" s="94" t="s">
        <v>158</v>
      </c>
      <c r="C17" s="70">
        <v>209.79621947079875</v>
      </c>
      <c r="D17" s="70">
        <v>5.678082466007537</v>
      </c>
      <c r="E17" s="70">
        <v>14.000504170207686</v>
      </c>
      <c r="F17" s="70">
        <v>7.829816718331516</v>
      </c>
      <c r="G17" s="70">
        <v>0.08713371012711153</v>
      </c>
      <c r="H17" s="70">
        <v>24.786937856722403</v>
      </c>
      <c r="I17" s="70">
        <v>0.02095381389711234</v>
      </c>
      <c r="J17" s="70">
        <v>0.3535454093238504</v>
      </c>
      <c r="K17" s="70">
        <v>0.9201300640597538</v>
      </c>
      <c r="L17" s="70">
        <v>13.07548930436797</v>
      </c>
      <c r="M17" s="70">
        <v>0.025261059841000817</v>
      </c>
      <c r="N17" s="70">
        <v>0.3597147257531433</v>
      </c>
      <c r="O17" s="39">
        <v>12</v>
      </c>
      <c r="P17" s="94" t="s">
        <v>158</v>
      </c>
      <c r="Q17" s="40">
        <v>1.9934829569147314</v>
      </c>
      <c r="R17" s="40">
        <v>2.765779416012476</v>
      </c>
      <c r="S17" s="40">
        <v>5.369668244233196</v>
      </c>
      <c r="T17" s="40">
        <v>135.31980207441248</v>
      </c>
      <c r="U17" s="40">
        <v>1.726028054136607</v>
      </c>
      <c r="V17" s="40">
        <v>127.91109713062923</v>
      </c>
      <c r="W17" s="40">
        <v>0.33072134248281465</v>
      </c>
      <c r="X17" s="40">
        <v>0.45101820059802183</v>
      </c>
      <c r="Y17" s="40">
        <v>40.49138106658391</v>
      </c>
      <c r="Z17" s="40">
        <v>28.05776430842252</v>
      </c>
      <c r="AA17" s="40">
        <v>12.797643192476244</v>
      </c>
      <c r="AB17" s="40">
        <v>3.4729146363902856</v>
      </c>
      <c r="AC17" s="39">
        <v>12</v>
      </c>
      <c r="AD17" s="94" t="s">
        <v>158</v>
      </c>
      <c r="AE17" s="70">
        <v>11.249200751691948</v>
      </c>
      <c r="AF17" s="70">
        <v>0.00602804906457299</v>
      </c>
      <c r="AG17" s="70">
        <v>0</v>
      </c>
      <c r="AH17" s="70">
        <v>19.354428746547345</v>
      </c>
      <c r="AI17" s="70">
        <v>7.4616524976034615</v>
      </c>
      <c r="AJ17" s="70">
        <v>0.038723625116960675</v>
      </c>
      <c r="AK17" s="70">
        <v>6.457493156270492</v>
      </c>
      <c r="AL17" s="70">
        <v>1.0245711752590085</v>
      </c>
      <c r="AM17" s="70">
        <v>12.198791551171075</v>
      </c>
      <c r="AN17" s="70">
        <v>0.08572569709405797</v>
      </c>
      <c r="AO17" s="70">
        <v>0.17264316617537792</v>
      </c>
      <c r="AP17" s="70">
        <v>0.011795957619382541</v>
      </c>
      <c r="AQ17" s="70">
        <v>6.861965201413943</v>
      </c>
      <c r="AR17" s="70">
        <v>20.472170649056924</v>
      </c>
      <c r="AS17" s="32">
        <f>'T7 налоги '!AL18</f>
        <v>0.06891326352569103</v>
      </c>
      <c r="AT17" s="39">
        <v>12</v>
      </c>
      <c r="AU17" s="94" t="s">
        <v>158</v>
      </c>
      <c r="AV17" s="74">
        <v>723.0162796168149</v>
      </c>
      <c r="AW17" s="70">
        <v>3.7486627860873596</v>
      </c>
      <c r="AX17" s="70">
        <v>0</v>
      </c>
      <c r="AY17" s="70">
        <v>0.02059174525984845</v>
      </c>
      <c r="AZ17" s="75">
        <v>3.769254531347208</v>
      </c>
      <c r="BA17" s="70">
        <v>582.5530887617157</v>
      </c>
      <c r="BB17" s="70">
        <v>9.147660900480444</v>
      </c>
      <c r="BC17" s="75">
        <v>591.7007496621961</v>
      </c>
      <c r="BD17" s="70">
        <v>249.71145284914132</v>
      </c>
      <c r="BE17" s="75">
        <v>1318.4862838103581</v>
      </c>
      <c r="BF17" s="79">
        <v>1568.1977366594995</v>
      </c>
    </row>
    <row r="18" spans="1:58" ht="24">
      <c r="A18" s="39">
        <v>13</v>
      </c>
      <c r="B18" s="94" t="s">
        <v>157</v>
      </c>
      <c r="C18" s="70">
        <v>7.4147748667583215</v>
      </c>
      <c r="D18" s="70">
        <v>0.07562907018814166</v>
      </c>
      <c r="E18" s="70">
        <v>1.0918306484858913</v>
      </c>
      <c r="F18" s="70">
        <v>0.08326678411866852</v>
      </c>
      <c r="G18" s="70">
        <v>0.01656065174153309</v>
      </c>
      <c r="H18" s="70">
        <v>0.03337707461226046</v>
      </c>
      <c r="I18" s="70">
        <v>0.006894103542525897</v>
      </c>
      <c r="J18" s="70">
        <v>0.00619888591764817</v>
      </c>
      <c r="K18" s="70">
        <v>0.1267247231494407</v>
      </c>
      <c r="L18" s="70">
        <v>0.17533248742347496</v>
      </c>
      <c r="M18" s="70">
        <v>0</v>
      </c>
      <c r="N18" s="70">
        <v>0</v>
      </c>
      <c r="O18" s="39">
        <v>13</v>
      </c>
      <c r="P18" s="94" t="s">
        <v>157</v>
      </c>
      <c r="Q18" s="40">
        <v>0.2694869690253563</v>
      </c>
      <c r="R18" s="40">
        <v>0</v>
      </c>
      <c r="S18" s="40">
        <v>0.06739337702241391</v>
      </c>
      <c r="T18" s="40">
        <v>0.6980364723115418</v>
      </c>
      <c r="U18" s="40">
        <v>0.004844965722892937</v>
      </c>
      <c r="V18" s="40">
        <v>25.418654303410555</v>
      </c>
      <c r="W18" s="40">
        <v>0</v>
      </c>
      <c r="X18" s="40">
        <v>0.010265283019729508</v>
      </c>
      <c r="Y18" s="40">
        <v>0.843225657823903</v>
      </c>
      <c r="Z18" s="40">
        <v>0.09583672922918657</v>
      </c>
      <c r="AA18" s="40">
        <v>0.05910715598480965</v>
      </c>
      <c r="AB18" s="40">
        <v>0</v>
      </c>
      <c r="AC18" s="39">
        <v>13</v>
      </c>
      <c r="AD18" s="94" t="s">
        <v>157</v>
      </c>
      <c r="AE18" s="70">
        <v>0</v>
      </c>
      <c r="AF18" s="70">
        <v>0</v>
      </c>
      <c r="AG18" s="70">
        <v>0</v>
      </c>
      <c r="AH18" s="70">
        <v>0.054285158941143434</v>
      </c>
      <c r="AI18" s="70">
        <v>0.007666835786516856</v>
      </c>
      <c r="AJ18" s="70">
        <v>0.0008754833352937084</v>
      </c>
      <c r="AK18" s="70">
        <v>0</v>
      </c>
      <c r="AL18" s="70">
        <v>0.0025052581413008</v>
      </c>
      <c r="AM18" s="70">
        <v>0</v>
      </c>
      <c r="AN18" s="70">
        <v>0.002021408752563673</v>
      </c>
      <c r="AO18" s="70">
        <v>0.0010184122256631056</v>
      </c>
      <c r="AP18" s="70">
        <v>0</v>
      </c>
      <c r="AQ18" s="70">
        <v>0</v>
      </c>
      <c r="AR18" s="70">
        <v>0.13194457299472742</v>
      </c>
      <c r="AS18" s="32">
        <f>'T7 налоги '!AL19</f>
        <v>1.931441902575592</v>
      </c>
      <c r="AT18" s="39">
        <v>13</v>
      </c>
      <c r="AU18" s="94" t="s">
        <v>157</v>
      </c>
      <c r="AV18" s="74">
        <v>36.697757339665486</v>
      </c>
      <c r="AW18" s="70">
        <v>1.0238314273820506</v>
      </c>
      <c r="AX18" s="70">
        <v>0</v>
      </c>
      <c r="AY18" s="70">
        <v>0</v>
      </c>
      <c r="AZ18" s="75">
        <v>1.0238314273820506</v>
      </c>
      <c r="BA18" s="70">
        <v>135.80836070614586</v>
      </c>
      <c r="BB18" s="70">
        <v>0.799505571436475</v>
      </c>
      <c r="BC18" s="75">
        <v>136.60786627758233</v>
      </c>
      <c r="BD18" s="70">
        <v>56.0552538247155</v>
      </c>
      <c r="BE18" s="75">
        <v>174.32945504462987</v>
      </c>
      <c r="BF18" s="79">
        <v>230.38470886934536</v>
      </c>
    </row>
    <row r="19" spans="1:58" ht="21" customHeight="1">
      <c r="A19" s="39">
        <v>14</v>
      </c>
      <c r="B19" s="94" t="s">
        <v>156</v>
      </c>
      <c r="C19" s="70">
        <v>31.239384417944148</v>
      </c>
      <c r="D19" s="70">
        <v>10.245895866602783</v>
      </c>
      <c r="E19" s="70">
        <v>2.123833346124149</v>
      </c>
      <c r="F19" s="70">
        <v>0.15646500413816977</v>
      </c>
      <c r="G19" s="70">
        <v>0.09909667616220537</v>
      </c>
      <c r="H19" s="70">
        <v>0.1435285787200869</v>
      </c>
      <c r="I19" s="70">
        <v>0.0023804294926089184</v>
      </c>
      <c r="J19" s="70">
        <v>-0.00015370321568646705</v>
      </c>
      <c r="K19" s="70">
        <v>0.022225584254621268</v>
      </c>
      <c r="L19" s="70">
        <v>0.06751444229346967</v>
      </c>
      <c r="M19" s="70">
        <v>0.025993004897746686</v>
      </c>
      <c r="N19" s="70">
        <v>0.049374238440124146</v>
      </c>
      <c r="O19" s="39">
        <v>14</v>
      </c>
      <c r="P19" s="94" t="s">
        <v>156</v>
      </c>
      <c r="Q19" s="40">
        <v>0.009825983094197768</v>
      </c>
      <c r="R19" s="40">
        <v>0</v>
      </c>
      <c r="S19" s="40">
        <v>0.18928988023974552</v>
      </c>
      <c r="T19" s="40">
        <v>0.0004564447729181218</v>
      </c>
      <c r="U19" s="40">
        <v>0.4795906096754095</v>
      </c>
      <c r="V19" s="40">
        <v>30.827086052703553</v>
      </c>
      <c r="W19" s="40">
        <v>2.569086497965698</v>
      </c>
      <c r="X19" s="40">
        <v>0.310366501590227</v>
      </c>
      <c r="Y19" s="40">
        <v>14.60714421582094</v>
      </c>
      <c r="Z19" s="40">
        <v>28.610458668271825</v>
      </c>
      <c r="AA19" s="40">
        <v>4.205099815938275</v>
      </c>
      <c r="AB19" s="40">
        <v>0.1625166651609128</v>
      </c>
      <c r="AC19" s="39">
        <v>14</v>
      </c>
      <c r="AD19" s="94" t="s">
        <v>156</v>
      </c>
      <c r="AE19" s="70">
        <v>2.234778198470439</v>
      </c>
      <c r="AF19" s="70">
        <v>0.07796530599906441</v>
      </c>
      <c r="AG19" s="70">
        <v>0.05968115105395454</v>
      </c>
      <c r="AH19" s="70">
        <v>1.131356760824513</v>
      </c>
      <c r="AI19" s="70">
        <v>0.013228813171183462</v>
      </c>
      <c r="AJ19" s="70">
        <v>-0.0001538563819099097</v>
      </c>
      <c r="AK19" s="70">
        <v>0.16638586941508357</v>
      </c>
      <c r="AL19" s="70">
        <v>1.171681534912255</v>
      </c>
      <c r="AM19" s="70">
        <v>2.1301754239236033</v>
      </c>
      <c r="AN19" s="70">
        <v>3.372880505976529</v>
      </c>
      <c r="AO19" s="70">
        <v>0.02148220589775872</v>
      </c>
      <c r="AP19" s="70">
        <v>0.003949614541139752</v>
      </c>
      <c r="AQ19" s="70">
        <v>0.12114180174893238</v>
      </c>
      <c r="AR19" s="70">
        <v>0.886088904273712</v>
      </c>
      <c r="AS19" s="32">
        <f>'T7 налоги '!AL20</f>
        <v>10.207096930418185</v>
      </c>
      <c r="AT19" s="39">
        <v>14</v>
      </c>
      <c r="AU19" s="94" t="s">
        <v>156</v>
      </c>
      <c r="AV19" s="74">
        <v>137.5371014549144</v>
      </c>
      <c r="AW19" s="70">
        <v>320.1493164927387</v>
      </c>
      <c r="AX19" s="70">
        <v>0</v>
      </c>
      <c r="AY19" s="70">
        <v>0.09833233328043502</v>
      </c>
      <c r="AZ19" s="75">
        <v>320.24764882601914</v>
      </c>
      <c r="BA19" s="70">
        <v>311.43009385193557</v>
      </c>
      <c r="BB19" s="70">
        <v>4.019028502513673</v>
      </c>
      <c r="BC19" s="75">
        <v>315.44912235444923</v>
      </c>
      <c r="BD19" s="70">
        <v>138.51843373334083</v>
      </c>
      <c r="BE19" s="75">
        <v>773.2338726353828</v>
      </c>
      <c r="BF19" s="79">
        <v>911.7523063687236</v>
      </c>
    </row>
    <row r="20" spans="1:58" ht="24">
      <c r="A20" s="39">
        <v>15</v>
      </c>
      <c r="B20" s="94" t="s">
        <v>155</v>
      </c>
      <c r="C20" s="70">
        <v>11.854293320761832</v>
      </c>
      <c r="D20" s="70">
        <v>28.958503072699116</v>
      </c>
      <c r="E20" s="70">
        <v>16.32479682100839</v>
      </c>
      <c r="F20" s="70">
        <v>2.122453426823555</v>
      </c>
      <c r="G20" s="70">
        <v>2.3107976718649854</v>
      </c>
      <c r="H20" s="70">
        <v>1.237860957998472</v>
      </c>
      <c r="I20" s="70">
        <v>0.6494025977642676</v>
      </c>
      <c r="J20" s="70">
        <v>0.27771878170134817</v>
      </c>
      <c r="K20" s="70">
        <v>11.605414444626717</v>
      </c>
      <c r="L20" s="70">
        <v>3.458465586742834</v>
      </c>
      <c r="M20" s="70">
        <v>0.19747779508142754</v>
      </c>
      <c r="N20" s="70">
        <v>0.3976219512919731</v>
      </c>
      <c r="O20" s="39">
        <v>15</v>
      </c>
      <c r="P20" s="94" t="s">
        <v>155</v>
      </c>
      <c r="Q20" s="40">
        <v>0.010216099410267972</v>
      </c>
      <c r="R20" s="40">
        <v>0.0014853804227637007</v>
      </c>
      <c r="S20" s="40">
        <v>22.81773972956714</v>
      </c>
      <c r="T20" s="40">
        <v>108.76497424904314</v>
      </c>
      <c r="U20" s="40">
        <v>4.19305950749529</v>
      </c>
      <c r="V20" s="40">
        <v>66.26582807982783</v>
      </c>
      <c r="W20" s="40">
        <v>4.8754419774844795</v>
      </c>
      <c r="X20" s="40">
        <v>2.9246053854018434</v>
      </c>
      <c r="Y20" s="40">
        <v>10.583933830748334</v>
      </c>
      <c r="Z20" s="40">
        <v>50.64117471862142</v>
      </c>
      <c r="AA20" s="40">
        <v>26.912243582035146</v>
      </c>
      <c r="AB20" s="40">
        <v>0.717283542811716</v>
      </c>
      <c r="AC20" s="39">
        <v>15</v>
      </c>
      <c r="AD20" s="94" t="s">
        <v>155</v>
      </c>
      <c r="AE20" s="70">
        <v>13.291989805779501</v>
      </c>
      <c r="AF20" s="70">
        <v>0.11861601166078622</v>
      </c>
      <c r="AG20" s="70">
        <v>15.775394846571071</v>
      </c>
      <c r="AH20" s="70">
        <v>12.200329127505787</v>
      </c>
      <c r="AI20" s="70">
        <v>6.059275831888812</v>
      </c>
      <c r="AJ20" s="70">
        <v>0.5346477962731545</v>
      </c>
      <c r="AK20" s="70">
        <v>5.273741051579228</v>
      </c>
      <c r="AL20" s="70">
        <v>8.574603871176436</v>
      </c>
      <c r="AM20" s="70">
        <v>97.83576483925694</v>
      </c>
      <c r="AN20" s="70">
        <v>8.961133150633534</v>
      </c>
      <c r="AO20" s="70">
        <v>4.581339683449497</v>
      </c>
      <c r="AP20" s="70">
        <v>0.1874701761445122</v>
      </c>
      <c r="AQ20" s="70">
        <v>20.53294352145959</v>
      </c>
      <c r="AR20" s="70">
        <v>3.5888225014500312</v>
      </c>
      <c r="AS20" s="32">
        <f>'T7 налоги '!AL21</f>
        <v>-0.9783334749127544</v>
      </c>
      <c r="AT20" s="39">
        <v>15</v>
      </c>
      <c r="AU20" s="94" t="s">
        <v>155</v>
      </c>
      <c r="AV20" s="74">
        <v>575.6188647260633</v>
      </c>
      <c r="AW20" s="70">
        <v>383.06725448213973</v>
      </c>
      <c r="AX20" s="70">
        <v>0</v>
      </c>
      <c r="AY20" s="70">
        <v>0.23739875397847454</v>
      </c>
      <c r="AZ20" s="75">
        <v>383.3046532361182</v>
      </c>
      <c r="BA20" s="70">
        <v>248.64075813422102</v>
      </c>
      <c r="BB20" s="70">
        <v>7.212762738235285</v>
      </c>
      <c r="BC20" s="75">
        <v>255.8535208724563</v>
      </c>
      <c r="BD20" s="70">
        <v>91.32768907945493</v>
      </c>
      <c r="BE20" s="75">
        <v>1214.7770388346378</v>
      </c>
      <c r="BF20" s="79">
        <v>1306.1047279140928</v>
      </c>
    </row>
    <row r="21" spans="1:58" ht="24">
      <c r="A21" s="39">
        <v>16</v>
      </c>
      <c r="B21" s="94" t="s">
        <v>110</v>
      </c>
      <c r="C21" s="70">
        <v>75.88580353705244</v>
      </c>
      <c r="D21" s="70">
        <v>420.2055533828846</v>
      </c>
      <c r="E21" s="70">
        <v>736.2059249851079</v>
      </c>
      <c r="F21" s="70">
        <v>126.74888022176232</v>
      </c>
      <c r="G21" s="70">
        <v>79.54750915433824</v>
      </c>
      <c r="H21" s="70">
        <v>438.87548447340856</v>
      </c>
      <c r="I21" s="70">
        <v>17.295174652467328</v>
      </c>
      <c r="J21" s="70">
        <v>2.1680451089898143</v>
      </c>
      <c r="K21" s="70">
        <v>1135.0377261666627</v>
      </c>
      <c r="L21" s="70">
        <v>613.0967410747377</v>
      </c>
      <c r="M21" s="70">
        <v>0.41227682623619755</v>
      </c>
      <c r="N21" s="70">
        <v>101.49823407282575</v>
      </c>
      <c r="O21" s="39">
        <v>16</v>
      </c>
      <c r="P21" s="94" t="s">
        <v>110</v>
      </c>
      <c r="Q21" s="40">
        <v>3.923809909818006</v>
      </c>
      <c r="R21" s="40">
        <v>20.93931602977472</v>
      </c>
      <c r="S21" s="40">
        <v>40.02429220094062</v>
      </c>
      <c r="T21" s="40">
        <v>2356.1253567971935</v>
      </c>
      <c r="U21" s="40">
        <v>182.66609120501514</v>
      </c>
      <c r="V21" s="40">
        <v>306.14449681202046</v>
      </c>
      <c r="W21" s="40">
        <v>54.60840261398448</v>
      </c>
      <c r="X21" s="40">
        <v>120.49188512396664</v>
      </c>
      <c r="Y21" s="40">
        <v>1522.8624262596377</v>
      </c>
      <c r="Z21" s="40">
        <v>260.8916181339379</v>
      </c>
      <c r="AA21" s="40">
        <v>206.0288575471694</v>
      </c>
      <c r="AB21" s="40">
        <v>11.564049041388527</v>
      </c>
      <c r="AC21" s="39">
        <v>16</v>
      </c>
      <c r="AD21" s="94" t="s">
        <v>110</v>
      </c>
      <c r="AE21" s="70">
        <v>394.51698524443344</v>
      </c>
      <c r="AF21" s="70">
        <v>4.73877773068808</v>
      </c>
      <c r="AG21" s="70">
        <v>174.35484609389812</v>
      </c>
      <c r="AH21" s="70">
        <v>1179.765483853191</v>
      </c>
      <c r="AI21" s="70">
        <v>58.97334900019856</v>
      </c>
      <c r="AJ21" s="70">
        <v>1.170001775567475</v>
      </c>
      <c r="AK21" s="70">
        <v>2.4888104327545877</v>
      </c>
      <c r="AL21" s="70">
        <v>24.88541177221113</v>
      </c>
      <c r="AM21" s="70">
        <v>355.88338669564945</v>
      </c>
      <c r="AN21" s="70">
        <v>969.5827165170052</v>
      </c>
      <c r="AO21" s="70">
        <v>673.2965553141984</v>
      </c>
      <c r="AP21" s="70">
        <v>36.33643764580703</v>
      </c>
      <c r="AQ21" s="70">
        <v>301.0537849543356</v>
      </c>
      <c r="AR21" s="70">
        <v>678.5523964598381</v>
      </c>
      <c r="AS21" s="32">
        <f>'T7 налоги '!AL22</f>
        <v>0.9064608326007604</v>
      </c>
      <c r="AT21" s="39">
        <v>16</v>
      </c>
      <c r="AU21" s="94" t="s">
        <v>110</v>
      </c>
      <c r="AV21" s="74">
        <v>13688.846898821095</v>
      </c>
      <c r="AW21" s="70">
        <v>7924.704636943432</v>
      </c>
      <c r="AX21" s="70">
        <v>0</v>
      </c>
      <c r="AY21" s="70">
        <v>0</v>
      </c>
      <c r="AZ21" s="75">
        <v>7924.704636943432</v>
      </c>
      <c r="BA21" s="70">
        <v>0</v>
      </c>
      <c r="BB21" s="70">
        <v>-0.0020119156316156955</v>
      </c>
      <c r="BC21" s="75">
        <v>-0.0020119156316156955</v>
      </c>
      <c r="BD21" s="70">
        <v>450.793</v>
      </c>
      <c r="BE21" s="75">
        <v>21613.549523848895</v>
      </c>
      <c r="BF21" s="79">
        <v>22064.342523848896</v>
      </c>
    </row>
    <row r="22" spans="1:58" ht="24">
      <c r="A22" s="39">
        <v>17</v>
      </c>
      <c r="B22" s="94" t="s">
        <v>111</v>
      </c>
      <c r="C22" s="70">
        <v>125.5932051061503</v>
      </c>
      <c r="D22" s="70">
        <v>4.080072798979199</v>
      </c>
      <c r="E22" s="70">
        <v>32.4415193633699</v>
      </c>
      <c r="F22" s="70">
        <v>7.307426862827002</v>
      </c>
      <c r="G22" s="70">
        <v>10.796427347798787</v>
      </c>
      <c r="H22" s="70">
        <v>30.47826677462097</v>
      </c>
      <c r="I22" s="70">
        <v>0.6571817625212664</v>
      </c>
      <c r="J22" s="70">
        <v>0.4033751120254191</v>
      </c>
      <c r="K22" s="70">
        <v>19.359439229976235</v>
      </c>
      <c r="L22" s="70">
        <v>100.7224425407162</v>
      </c>
      <c r="M22" s="70">
        <v>0.034574349578770217</v>
      </c>
      <c r="N22" s="70">
        <v>3.8142621698969985</v>
      </c>
      <c r="O22" s="39">
        <v>17</v>
      </c>
      <c r="P22" s="94" t="s">
        <v>111</v>
      </c>
      <c r="Q22" s="40">
        <v>0.09308663932059709</v>
      </c>
      <c r="R22" s="40">
        <v>0.604541896119047</v>
      </c>
      <c r="S22" s="40">
        <v>3.1968733573894488</v>
      </c>
      <c r="T22" s="40">
        <v>35.646006824945246</v>
      </c>
      <c r="U22" s="40">
        <v>130.11241587089276</v>
      </c>
      <c r="V22" s="40">
        <v>140.55622936351858</v>
      </c>
      <c r="W22" s="40">
        <v>0.9002672132343091</v>
      </c>
      <c r="X22" s="40">
        <v>15.869326413157873</v>
      </c>
      <c r="Y22" s="40">
        <v>69.14784187805883</v>
      </c>
      <c r="Z22" s="40">
        <v>22.710311432656948</v>
      </c>
      <c r="AA22" s="40">
        <v>31.811639000188638</v>
      </c>
      <c r="AB22" s="40">
        <v>0.8758550432762062</v>
      </c>
      <c r="AC22" s="39">
        <v>17</v>
      </c>
      <c r="AD22" s="94" t="s">
        <v>111</v>
      </c>
      <c r="AE22" s="70">
        <v>7.408529421020885</v>
      </c>
      <c r="AF22" s="70">
        <v>0.21603198031609214</v>
      </c>
      <c r="AG22" s="70">
        <v>3.933631038539427</v>
      </c>
      <c r="AH22" s="70">
        <v>55.42182321623184</v>
      </c>
      <c r="AI22" s="70">
        <v>8.438859435926203</v>
      </c>
      <c r="AJ22" s="70">
        <v>0.16021407068091825</v>
      </c>
      <c r="AK22" s="70">
        <v>0.0980755729436491</v>
      </c>
      <c r="AL22" s="70">
        <v>2.01053916739924</v>
      </c>
      <c r="AM22" s="70">
        <v>31.70699968655975</v>
      </c>
      <c r="AN22" s="70">
        <v>88.92841133777164</v>
      </c>
      <c r="AO22" s="70">
        <v>67.40492569330085</v>
      </c>
      <c r="AP22" s="70">
        <v>4.017213675142785</v>
      </c>
      <c r="AQ22" s="70">
        <v>28.97884545085743</v>
      </c>
      <c r="AR22" s="70">
        <v>37.080515170046354</v>
      </c>
      <c r="AS22" s="32">
        <f>'T7 налоги '!AL23</f>
        <v>0.05938600443905216</v>
      </c>
      <c r="AT22" s="39">
        <v>17</v>
      </c>
      <c r="AU22" s="94" t="s">
        <v>111</v>
      </c>
      <c r="AV22" s="74">
        <v>1123.0172032679563</v>
      </c>
      <c r="AW22" s="70">
        <v>700.5609426844304</v>
      </c>
      <c r="AX22" s="70">
        <v>18.36573316330996</v>
      </c>
      <c r="AY22" s="70">
        <v>0</v>
      </c>
      <c r="AZ22" s="75">
        <v>718.9266758477404</v>
      </c>
      <c r="BA22" s="70">
        <v>0</v>
      </c>
      <c r="BB22" s="70">
        <v>30.511994141164966</v>
      </c>
      <c r="BC22" s="75">
        <v>30.511994141164966</v>
      </c>
      <c r="BD22" s="70">
        <v>0</v>
      </c>
      <c r="BE22" s="75">
        <v>1872.4558732568617</v>
      </c>
      <c r="BF22" s="79">
        <v>1872.4558732568617</v>
      </c>
    </row>
    <row r="23" spans="1:58" s="31" customFormat="1" ht="13.5" thickBot="1">
      <c r="A23" s="69">
        <v>18</v>
      </c>
      <c r="B23" s="95" t="s">
        <v>18</v>
      </c>
      <c r="C23" s="71">
        <v>1828.5525363049874</v>
      </c>
      <c r="D23" s="71">
        <v>318.2978876226604</v>
      </c>
      <c r="E23" s="71">
        <v>93.00714131514405</v>
      </c>
      <c r="F23" s="71">
        <v>20.382180064012793</v>
      </c>
      <c r="G23" s="71">
        <v>0.976574961909003</v>
      </c>
      <c r="H23" s="71">
        <v>5.023592595979282</v>
      </c>
      <c r="I23" s="71">
        <v>3.9250745177181376</v>
      </c>
      <c r="J23" s="71">
        <v>0.8084769659003506</v>
      </c>
      <c r="K23" s="71">
        <v>421.3082315054538</v>
      </c>
      <c r="L23" s="71">
        <v>54.3746177196085</v>
      </c>
      <c r="M23" s="71">
        <v>0</v>
      </c>
      <c r="N23" s="71">
        <v>0.6493479426517483</v>
      </c>
      <c r="O23" s="69">
        <v>18</v>
      </c>
      <c r="P23" s="95" t="s">
        <v>18</v>
      </c>
      <c r="Q23" s="64">
        <v>1.03649584467685</v>
      </c>
      <c r="R23" s="64">
        <v>1.617802716211366</v>
      </c>
      <c r="S23" s="64">
        <v>6.889123142750339</v>
      </c>
      <c r="T23" s="64">
        <v>196.51349437568194</v>
      </c>
      <c r="U23" s="64">
        <v>5.496114733416553</v>
      </c>
      <c r="V23" s="64">
        <v>19767.609824746818</v>
      </c>
      <c r="W23" s="64">
        <v>4.668565965634309</v>
      </c>
      <c r="X23" s="64">
        <v>1037.1315883366947</v>
      </c>
      <c r="Y23" s="64">
        <v>2980.876700367863</v>
      </c>
      <c r="Z23" s="64">
        <v>1098.6995827963465</v>
      </c>
      <c r="AA23" s="64">
        <v>1072.6583352151347</v>
      </c>
      <c r="AB23" s="64">
        <v>5.066360906288736</v>
      </c>
      <c r="AC23" s="69">
        <v>18</v>
      </c>
      <c r="AD23" s="95" t="s">
        <v>18</v>
      </c>
      <c r="AE23" s="71">
        <v>215.54169854246507</v>
      </c>
      <c r="AF23" s="71">
        <v>0.01786086031130878</v>
      </c>
      <c r="AG23" s="71">
        <v>1.316882164999078</v>
      </c>
      <c r="AH23" s="71">
        <v>610.4709900547488</v>
      </c>
      <c r="AI23" s="71">
        <v>225.73673417464587</v>
      </c>
      <c r="AJ23" s="71">
        <v>0.07220006238295332</v>
      </c>
      <c r="AK23" s="71">
        <v>7.645744503529565</v>
      </c>
      <c r="AL23" s="71">
        <v>7.754613995560948</v>
      </c>
      <c r="AM23" s="71">
        <v>117.94609943545568</v>
      </c>
      <c r="AN23" s="71">
        <v>218.8023640790854</v>
      </c>
      <c r="AO23" s="71">
        <v>30.410727618390688</v>
      </c>
      <c r="AP23" s="71">
        <v>6.893041051546335</v>
      </c>
      <c r="AQ23" s="71">
        <v>22.491515448841696</v>
      </c>
      <c r="AR23" s="71">
        <v>228.71888042208246</v>
      </c>
      <c r="AS23" s="78">
        <f>'T7 налоги '!AL29</f>
        <v>0.06414284501178968</v>
      </c>
      <c r="AT23" s="69">
        <v>18</v>
      </c>
      <c r="AU23" s="95" t="s">
        <v>18</v>
      </c>
      <c r="AV23" s="77">
        <v>30619.38900307759</v>
      </c>
      <c r="AW23" s="71">
        <v>175.92618956740955</v>
      </c>
      <c r="AX23" s="71">
        <v>1.9740534399735353E-06</v>
      </c>
      <c r="AY23" s="71">
        <v>0</v>
      </c>
      <c r="AZ23" s="75">
        <v>175.926191541463</v>
      </c>
      <c r="BA23" s="71">
        <v>93814.44593396479</v>
      </c>
      <c r="BB23" s="71">
        <v>1937.280649556157</v>
      </c>
      <c r="BC23" s="75">
        <v>95751.72658352094</v>
      </c>
      <c r="BD23" s="71">
        <v>3690.156</v>
      </c>
      <c r="BE23" s="75">
        <v>126547.04177814</v>
      </c>
      <c r="BF23" s="79">
        <v>130237.19777814</v>
      </c>
    </row>
    <row r="24" spans="1:58" s="6" customFormat="1" ht="12">
      <c r="A24" s="39"/>
      <c r="B24" s="4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9"/>
      <c r="P24" s="45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39"/>
      <c r="AD24" s="45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32"/>
      <c r="AT24" s="39"/>
      <c r="AU24" s="45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s="6" customFormat="1" ht="15.75">
      <c r="A25" s="33" t="s">
        <v>84</v>
      </c>
      <c r="B25" s="34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33" t="s">
        <v>84</v>
      </c>
      <c r="P25" s="45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33" t="s">
        <v>84</v>
      </c>
      <c r="AD25" s="45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32"/>
      <c r="AT25" s="33" t="s">
        <v>84</v>
      </c>
      <c r="AU25" s="45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s="6" customFormat="1" ht="12.75" thickBot="1">
      <c r="A26" s="39"/>
      <c r="B26" s="18" t="s">
        <v>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39"/>
      <c r="P26" s="18" t="s">
        <v>8</v>
      </c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39"/>
      <c r="AD26" s="38" t="s">
        <v>9</v>
      </c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32"/>
      <c r="AT26" s="39"/>
      <c r="AU26" s="38" t="s">
        <v>9</v>
      </c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</row>
    <row r="27" spans="1:58" s="50" customFormat="1" ht="13.5" customHeight="1">
      <c r="A27" s="46"/>
      <c r="B27" s="47"/>
      <c r="C27" s="99" t="s">
        <v>39</v>
      </c>
      <c r="D27" s="99" t="s">
        <v>67</v>
      </c>
      <c r="E27" s="99" t="s">
        <v>41</v>
      </c>
      <c r="F27" s="103" t="s">
        <v>42</v>
      </c>
      <c r="G27" s="99" t="s">
        <v>117</v>
      </c>
      <c r="H27" s="99" t="s">
        <v>43</v>
      </c>
      <c r="I27" s="99" t="s">
        <v>44</v>
      </c>
      <c r="J27" s="99" t="s">
        <v>45</v>
      </c>
      <c r="K27" s="99" t="s">
        <v>46</v>
      </c>
      <c r="L27" s="100" t="s">
        <v>47</v>
      </c>
      <c r="M27" s="99" t="s">
        <v>118</v>
      </c>
      <c r="N27" s="99" t="s">
        <v>48</v>
      </c>
      <c r="O27" s="48"/>
      <c r="P27" s="49"/>
      <c r="Q27" s="99" t="s">
        <v>49</v>
      </c>
      <c r="R27" s="99" t="s">
        <v>50</v>
      </c>
      <c r="S27" s="99" t="s">
        <v>49</v>
      </c>
      <c r="T27" s="99" t="s">
        <v>51</v>
      </c>
      <c r="U27" s="99" t="s">
        <v>52</v>
      </c>
      <c r="V27" s="100" t="s">
        <v>18</v>
      </c>
      <c r="W27" s="100" t="s">
        <v>121</v>
      </c>
      <c r="X27" s="99" t="s">
        <v>122</v>
      </c>
      <c r="Y27" s="99" t="s">
        <v>124</v>
      </c>
      <c r="Z27" s="99" t="s">
        <v>53</v>
      </c>
      <c r="AA27" s="99" t="s">
        <v>54</v>
      </c>
      <c r="AB27" s="99" t="s">
        <v>56</v>
      </c>
      <c r="AC27" s="48"/>
      <c r="AD27" s="49"/>
      <c r="AE27" s="99" t="s">
        <v>20</v>
      </c>
      <c r="AF27" s="99" t="s">
        <v>186</v>
      </c>
      <c r="AG27" s="100" t="s">
        <v>57</v>
      </c>
      <c r="AH27" s="99" t="s">
        <v>58</v>
      </c>
      <c r="AI27" s="99" t="s">
        <v>59</v>
      </c>
      <c r="AJ27" s="102" t="s">
        <v>60</v>
      </c>
      <c r="AK27" s="99" t="s">
        <v>49</v>
      </c>
      <c r="AL27" s="99" t="s">
        <v>62</v>
      </c>
      <c r="AM27" s="99" t="s">
        <v>63</v>
      </c>
      <c r="AN27" s="294" t="s">
        <v>141</v>
      </c>
      <c r="AO27" s="103" t="s">
        <v>64</v>
      </c>
      <c r="AP27" s="103" t="s">
        <v>66</v>
      </c>
      <c r="AQ27" s="103" t="s">
        <v>92</v>
      </c>
      <c r="AR27" s="104" t="s">
        <v>67</v>
      </c>
      <c r="AS27" s="47"/>
      <c r="AT27" s="48"/>
      <c r="AU27" s="49"/>
      <c r="AV27" s="105" t="s">
        <v>130</v>
      </c>
      <c r="AW27" s="103" t="s">
        <v>131</v>
      </c>
      <c r="AX27" s="103" t="s">
        <v>69</v>
      </c>
      <c r="AY27" s="103" t="s">
        <v>70</v>
      </c>
      <c r="AZ27" s="103" t="s">
        <v>71</v>
      </c>
      <c r="BA27" s="103" t="s">
        <v>72</v>
      </c>
      <c r="BB27" s="103" t="s">
        <v>73</v>
      </c>
      <c r="BC27" s="103" t="s">
        <v>132</v>
      </c>
      <c r="BD27" s="103" t="s">
        <v>1</v>
      </c>
      <c r="BE27" s="103" t="s">
        <v>68</v>
      </c>
      <c r="BF27" s="103" t="s">
        <v>74</v>
      </c>
    </row>
    <row r="28" spans="1:58" s="53" customFormat="1" ht="96" customHeight="1" thickBot="1">
      <c r="A28" s="51"/>
      <c r="B28" s="27" t="s">
        <v>37</v>
      </c>
      <c r="C28" s="98" t="s">
        <v>40</v>
      </c>
      <c r="D28" s="98" t="s">
        <v>116</v>
      </c>
      <c r="E28" s="98" t="s">
        <v>127</v>
      </c>
      <c r="F28" s="98" t="s">
        <v>129</v>
      </c>
      <c r="G28" s="98" t="s">
        <v>128</v>
      </c>
      <c r="H28" s="98" t="s">
        <v>173</v>
      </c>
      <c r="I28" s="98" t="s">
        <v>174</v>
      </c>
      <c r="J28" s="98" t="s">
        <v>175</v>
      </c>
      <c r="K28" s="98" t="s">
        <v>176</v>
      </c>
      <c r="L28" s="98" t="s">
        <v>177</v>
      </c>
      <c r="M28" s="98" t="s">
        <v>178</v>
      </c>
      <c r="N28" s="98" t="s">
        <v>179</v>
      </c>
      <c r="O28" s="52"/>
      <c r="P28" s="27" t="s">
        <v>37</v>
      </c>
      <c r="Q28" s="98" t="s">
        <v>180</v>
      </c>
      <c r="R28" s="98" t="s">
        <v>181</v>
      </c>
      <c r="S28" s="98" t="s">
        <v>182</v>
      </c>
      <c r="T28" s="98" t="s">
        <v>119</v>
      </c>
      <c r="U28" s="98" t="s">
        <v>120</v>
      </c>
      <c r="V28" s="101"/>
      <c r="W28" s="98" t="s">
        <v>183</v>
      </c>
      <c r="X28" s="98" t="s">
        <v>123</v>
      </c>
      <c r="Y28" s="98" t="s">
        <v>125</v>
      </c>
      <c r="Z28" s="98" t="s">
        <v>184</v>
      </c>
      <c r="AA28" s="98" t="s">
        <v>55</v>
      </c>
      <c r="AB28" s="98" t="s">
        <v>185</v>
      </c>
      <c r="AC28" s="52"/>
      <c r="AD28" s="27" t="s">
        <v>37</v>
      </c>
      <c r="AE28" s="101"/>
      <c r="AF28" s="98" t="s">
        <v>187</v>
      </c>
      <c r="AG28" s="98" t="s">
        <v>126</v>
      </c>
      <c r="AH28" s="98" t="s">
        <v>188</v>
      </c>
      <c r="AI28" s="98" t="s">
        <v>189</v>
      </c>
      <c r="AJ28" s="98" t="s">
        <v>190</v>
      </c>
      <c r="AK28" s="98" t="s">
        <v>61</v>
      </c>
      <c r="AL28" s="98" t="s">
        <v>191</v>
      </c>
      <c r="AM28" s="98" t="s">
        <v>192</v>
      </c>
      <c r="AN28" s="98"/>
      <c r="AO28" s="98" t="s">
        <v>65</v>
      </c>
      <c r="AP28" s="98" t="s">
        <v>193</v>
      </c>
      <c r="AQ28" s="98" t="s">
        <v>194</v>
      </c>
      <c r="AR28" s="98" t="s">
        <v>195</v>
      </c>
      <c r="AS28" s="51" t="s">
        <v>0</v>
      </c>
      <c r="AT28" s="52"/>
      <c r="AU28" s="27" t="s">
        <v>37</v>
      </c>
      <c r="AV28" s="98" t="s">
        <v>166</v>
      </c>
      <c r="AW28" s="98" t="s">
        <v>167</v>
      </c>
      <c r="AX28" s="98" t="s">
        <v>168</v>
      </c>
      <c r="AY28" s="98" t="s">
        <v>169</v>
      </c>
      <c r="AZ28" s="98" t="s">
        <v>170</v>
      </c>
      <c r="BA28" s="98" t="s">
        <v>171</v>
      </c>
      <c r="BB28" s="98" t="s">
        <v>172</v>
      </c>
      <c r="BC28" s="98" t="s">
        <v>134</v>
      </c>
      <c r="BD28" s="98"/>
      <c r="BE28" s="98" t="s">
        <v>133</v>
      </c>
      <c r="BF28" s="98" t="s">
        <v>75</v>
      </c>
    </row>
    <row r="29" spans="1:58" s="6" customFormat="1" ht="12">
      <c r="A29" s="39"/>
      <c r="B29" s="45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9"/>
      <c r="P29" s="45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39"/>
      <c r="AD29" s="45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32"/>
      <c r="AT29" s="39"/>
      <c r="AU29" s="45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ht="33" customHeight="1">
      <c r="A30" s="39">
        <v>19</v>
      </c>
      <c r="B30" s="94" t="s">
        <v>154</v>
      </c>
      <c r="C30" s="70">
        <v>477.06416835827974</v>
      </c>
      <c r="D30" s="70">
        <v>79.31143677752624</v>
      </c>
      <c r="E30" s="70">
        <v>102.32959324375021</v>
      </c>
      <c r="F30" s="70">
        <v>9.189738372514928</v>
      </c>
      <c r="G30" s="70">
        <v>9.99440374980088</v>
      </c>
      <c r="H30" s="70">
        <v>6.827875333903683</v>
      </c>
      <c r="I30" s="70">
        <v>1.518316456574451</v>
      </c>
      <c r="J30" s="70">
        <v>2.9596820904109844</v>
      </c>
      <c r="K30" s="70">
        <v>100.32551192720945</v>
      </c>
      <c r="L30" s="70">
        <v>20.414621844129925</v>
      </c>
      <c r="M30" s="70">
        <v>1.7688258031430082</v>
      </c>
      <c r="N30" s="70">
        <v>0.723758626366938</v>
      </c>
      <c r="O30" s="39">
        <v>19</v>
      </c>
      <c r="P30" s="94" t="s">
        <v>154</v>
      </c>
      <c r="Q30" s="70">
        <v>0.7059753143145556</v>
      </c>
      <c r="R30" s="70">
        <v>0</v>
      </c>
      <c r="S30" s="70">
        <v>2.4742953010945983</v>
      </c>
      <c r="T30" s="70">
        <v>355.15961772473935</v>
      </c>
      <c r="U30" s="70">
        <v>5.244223583477597</v>
      </c>
      <c r="V30" s="70">
        <v>402.8172641490592</v>
      </c>
      <c r="W30" s="70">
        <v>52.679586162960376</v>
      </c>
      <c r="X30" s="70">
        <v>33.95103885734559</v>
      </c>
      <c r="Y30" s="70">
        <v>377.67120355605016</v>
      </c>
      <c r="Z30" s="70">
        <v>582.4817123049586</v>
      </c>
      <c r="AA30" s="70">
        <v>151.61427658270168</v>
      </c>
      <c r="AB30" s="70">
        <v>9.074354354368088</v>
      </c>
      <c r="AC30" s="39">
        <v>19</v>
      </c>
      <c r="AD30" s="94" t="s">
        <v>154</v>
      </c>
      <c r="AE30" s="70">
        <v>894.7543159982495</v>
      </c>
      <c r="AF30" s="70">
        <v>18.970282952559607</v>
      </c>
      <c r="AG30" s="70">
        <v>5.04427301428643</v>
      </c>
      <c r="AH30" s="70">
        <v>324.5998041468702</v>
      </c>
      <c r="AI30" s="70">
        <v>84.0481629450247</v>
      </c>
      <c r="AJ30" s="70">
        <v>8.920150710088635</v>
      </c>
      <c r="AK30" s="70">
        <v>10.894999963187061</v>
      </c>
      <c r="AL30" s="70">
        <v>40.45297348681629</v>
      </c>
      <c r="AM30" s="70">
        <v>138.85905993999864</v>
      </c>
      <c r="AN30" s="70">
        <v>15.830645072141827</v>
      </c>
      <c r="AO30" s="70">
        <v>20.00651260106199</v>
      </c>
      <c r="AP30" s="70">
        <v>3.2500529906103233</v>
      </c>
      <c r="AQ30" s="70">
        <v>23.55633605899277</v>
      </c>
      <c r="AR30" s="70">
        <v>14.623070598050793</v>
      </c>
      <c r="AS30" s="32">
        <f>'T7 налоги '!AL30</f>
        <v>1.844186420831784E-09</v>
      </c>
      <c r="AT30" s="39">
        <v>19</v>
      </c>
      <c r="AU30" s="94" t="s">
        <v>154</v>
      </c>
      <c r="AV30" s="74">
        <v>4390.112120952619</v>
      </c>
      <c r="AW30" s="70">
        <v>1648.9044303665328</v>
      </c>
      <c r="AX30" s="70">
        <v>0</v>
      </c>
      <c r="AY30" s="70">
        <v>0</v>
      </c>
      <c r="AZ30" s="75">
        <v>1648.9044303665328</v>
      </c>
      <c r="BA30" s="70">
        <v>0</v>
      </c>
      <c r="BB30" s="70">
        <v>-0.0009660699414768441</v>
      </c>
      <c r="BC30" s="75">
        <v>-0.0009660699414768441</v>
      </c>
      <c r="BD30" s="70">
        <v>223.32807868152688</v>
      </c>
      <c r="BE30" s="75">
        <v>6039.01558524921</v>
      </c>
      <c r="BF30" s="79">
        <v>6262.3436639307365</v>
      </c>
    </row>
    <row r="31" spans="1:58" ht="24">
      <c r="A31" s="39">
        <v>20</v>
      </c>
      <c r="B31" s="94" t="s">
        <v>112</v>
      </c>
      <c r="C31" s="70">
        <v>1175.9097829699592</v>
      </c>
      <c r="D31" s="70">
        <v>203.88917519217267</v>
      </c>
      <c r="E31" s="70">
        <v>440.0825041041116</v>
      </c>
      <c r="F31" s="70">
        <v>165.52786893611633</v>
      </c>
      <c r="G31" s="70">
        <v>21.584913262323255</v>
      </c>
      <c r="H31" s="70">
        <v>135.5903778615753</v>
      </c>
      <c r="I31" s="70">
        <v>12.138050784373942</v>
      </c>
      <c r="J31" s="70">
        <v>3.6172736931641074</v>
      </c>
      <c r="K31" s="70">
        <v>124.92654419804688</v>
      </c>
      <c r="L31" s="70">
        <v>119.58770151473504</v>
      </c>
      <c r="M31" s="70">
        <v>0.2839599425366731</v>
      </c>
      <c r="N31" s="70">
        <v>12.497205694419824</v>
      </c>
      <c r="O31" s="39">
        <v>20</v>
      </c>
      <c r="P31" s="94" t="s">
        <v>112</v>
      </c>
      <c r="Q31" s="70">
        <v>2.552671260478318</v>
      </c>
      <c r="R31" s="70">
        <v>10.818181225808297</v>
      </c>
      <c r="S31" s="70">
        <v>5.174601043308127</v>
      </c>
      <c r="T31" s="70">
        <v>380.42914923034175</v>
      </c>
      <c r="U31" s="70">
        <v>10.072167996770588</v>
      </c>
      <c r="V31" s="70">
        <v>1538.0428094351773</v>
      </c>
      <c r="W31" s="70">
        <v>358.3930661192823</v>
      </c>
      <c r="X31" s="70">
        <v>157.30094586071627</v>
      </c>
      <c r="Y31" s="70">
        <v>1077.4686872252892</v>
      </c>
      <c r="Z31" s="70">
        <v>586.2031455992653</v>
      </c>
      <c r="AA31" s="70">
        <v>278.88329280703164</v>
      </c>
      <c r="AB31" s="70">
        <v>23.96344880795306</v>
      </c>
      <c r="AC31" s="39">
        <v>20</v>
      </c>
      <c r="AD31" s="94" t="s">
        <v>112</v>
      </c>
      <c r="AE31" s="70">
        <v>851.3722616085945</v>
      </c>
      <c r="AF31" s="70">
        <v>19.365672317210773</v>
      </c>
      <c r="AG31" s="70">
        <v>5.2962981611496724</v>
      </c>
      <c r="AH31" s="70">
        <v>138.31421660028894</v>
      </c>
      <c r="AI31" s="70">
        <v>44.29577222027702</v>
      </c>
      <c r="AJ31" s="70">
        <v>1.5464438681203845</v>
      </c>
      <c r="AK31" s="70">
        <v>10.829064706707307</v>
      </c>
      <c r="AL31" s="70">
        <v>24.23454645370378</v>
      </c>
      <c r="AM31" s="70">
        <v>310.2623505634147</v>
      </c>
      <c r="AN31" s="70">
        <v>144.94522542789883</v>
      </c>
      <c r="AO31" s="70">
        <v>126.96472356463532</v>
      </c>
      <c r="AP31" s="70">
        <v>7.026771817769539</v>
      </c>
      <c r="AQ31" s="70">
        <v>9.205447056237096</v>
      </c>
      <c r="AR31" s="70">
        <v>59.51088021625894</v>
      </c>
      <c r="AS31" s="32">
        <f>'T7 налоги '!AL31</f>
        <v>-8.764972205396692E-09</v>
      </c>
      <c r="AT31" s="39">
        <v>20</v>
      </c>
      <c r="AU31" s="94" t="s">
        <v>112</v>
      </c>
      <c r="AV31" s="74">
        <v>8598.107199347223</v>
      </c>
      <c r="AW31" s="70">
        <v>3402.4019822493324</v>
      </c>
      <c r="AX31" s="70">
        <v>0</v>
      </c>
      <c r="AY31" s="70">
        <v>4.531678592031965</v>
      </c>
      <c r="AZ31" s="75">
        <v>3406.933660841364</v>
      </c>
      <c r="BA31" s="70">
        <v>2862.850787133762</v>
      </c>
      <c r="BB31" s="70">
        <v>2.729349544240637</v>
      </c>
      <c r="BC31" s="75">
        <v>2865.5801366780024</v>
      </c>
      <c r="BD31" s="70">
        <v>2822.476739873559</v>
      </c>
      <c r="BE31" s="75">
        <v>14870.62099686659</v>
      </c>
      <c r="BF31" s="79">
        <v>17693.09773674015</v>
      </c>
    </row>
    <row r="32" spans="1:58" s="6" customFormat="1" ht="24">
      <c r="A32" s="39">
        <v>21</v>
      </c>
      <c r="B32" s="94" t="s">
        <v>113</v>
      </c>
      <c r="C32" s="70">
        <v>11210.665158238486</v>
      </c>
      <c r="D32" s="70">
        <v>535.6242342716757</v>
      </c>
      <c r="E32" s="70">
        <v>3872.5170800898254</v>
      </c>
      <c r="F32" s="70">
        <v>554.7485999737247</v>
      </c>
      <c r="G32" s="70">
        <v>110.1749133914068</v>
      </c>
      <c r="H32" s="70">
        <v>403.2696005746452</v>
      </c>
      <c r="I32" s="70">
        <v>36.100190275197434</v>
      </c>
      <c r="J32" s="70">
        <v>10.759353042344747</v>
      </c>
      <c r="K32" s="70">
        <v>522.9836837155325</v>
      </c>
      <c r="L32" s="70">
        <v>354.4495380340829</v>
      </c>
      <c r="M32" s="70">
        <v>1.0204101092550688</v>
      </c>
      <c r="N32" s="70">
        <v>45.0371026133235</v>
      </c>
      <c r="O32" s="39">
        <v>21</v>
      </c>
      <c r="P32" s="94" t="s">
        <v>113</v>
      </c>
      <c r="Q32" s="70">
        <v>9.20033874883293</v>
      </c>
      <c r="R32" s="70">
        <v>38.989067263352446</v>
      </c>
      <c r="S32" s="70">
        <v>190.81375259454532</v>
      </c>
      <c r="T32" s="70">
        <v>846.6593371951608</v>
      </c>
      <c r="U32" s="70">
        <v>39.87629524773749</v>
      </c>
      <c r="V32" s="70">
        <v>7173.115838017026</v>
      </c>
      <c r="W32" s="70">
        <v>44.497519153994304</v>
      </c>
      <c r="X32" s="70">
        <v>470.6333155861805</v>
      </c>
      <c r="Y32" s="70">
        <v>3685.486287692782</v>
      </c>
      <c r="Z32" s="70">
        <v>2618.3615683808775</v>
      </c>
      <c r="AA32" s="70">
        <v>1722.0311740361217</v>
      </c>
      <c r="AB32" s="70">
        <v>140.389628858401</v>
      </c>
      <c r="AC32" s="39">
        <v>21</v>
      </c>
      <c r="AD32" s="94" t="s">
        <v>113</v>
      </c>
      <c r="AE32" s="70">
        <v>244.78580897445633</v>
      </c>
      <c r="AF32" s="70">
        <v>113.45354395642896</v>
      </c>
      <c r="AG32" s="70">
        <v>42.757337998757045</v>
      </c>
      <c r="AH32" s="70">
        <v>650.6534403423009</v>
      </c>
      <c r="AI32" s="70">
        <v>208.37224900186797</v>
      </c>
      <c r="AJ32" s="70">
        <v>7.277032171272753</v>
      </c>
      <c r="AK32" s="70">
        <v>50.94216303989702</v>
      </c>
      <c r="AL32" s="70">
        <v>113.97550037495716</v>
      </c>
      <c r="AM32" s="70">
        <v>1702.0998813850397</v>
      </c>
      <c r="AN32" s="70">
        <v>889.1757723437436</v>
      </c>
      <c r="AO32" s="70">
        <v>874.6168115879026</v>
      </c>
      <c r="AP32" s="70">
        <v>48.402889131568834</v>
      </c>
      <c r="AQ32" s="70">
        <v>65.79392860480979</v>
      </c>
      <c r="AR32" s="70">
        <v>367.3721213757229</v>
      </c>
      <c r="AS32" s="32">
        <f>'T7 налоги '!AL32</f>
        <v>3.5859138643777246</v>
      </c>
      <c r="AT32" s="39">
        <v>21</v>
      </c>
      <c r="AU32" s="94" t="s">
        <v>113</v>
      </c>
      <c r="AV32" s="74">
        <v>40017.08246739324</v>
      </c>
      <c r="AW32" s="70">
        <v>64458.95483948539</v>
      </c>
      <c r="AX32" s="70">
        <v>0</v>
      </c>
      <c r="AY32" s="70">
        <v>7.698108724833555</v>
      </c>
      <c r="AZ32" s="75">
        <v>64466.65294821023</v>
      </c>
      <c r="BA32" s="70">
        <v>576.5794850443717</v>
      </c>
      <c r="BB32" s="70">
        <v>0</v>
      </c>
      <c r="BC32" s="75">
        <v>576.5794850443717</v>
      </c>
      <c r="BD32" s="70">
        <v>6032.6400836892935</v>
      </c>
      <c r="BE32" s="75">
        <v>105060.31490064785</v>
      </c>
      <c r="BF32" s="79">
        <v>111092.95498433715</v>
      </c>
    </row>
    <row r="33" spans="1:58" ht="12.75">
      <c r="A33" s="39">
        <v>22</v>
      </c>
      <c r="B33" s="94" t="s">
        <v>153</v>
      </c>
      <c r="C33" s="70">
        <v>1522.5171794030628</v>
      </c>
      <c r="D33" s="70">
        <v>799.6134347257097</v>
      </c>
      <c r="E33" s="70">
        <v>982.0304810297971</v>
      </c>
      <c r="F33" s="70">
        <v>22.93627268335769</v>
      </c>
      <c r="G33" s="70">
        <v>30.16793693562188</v>
      </c>
      <c r="H33" s="70">
        <v>84.30324353480711</v>
      </c>
      <c r="I33" s="70">
        <v>5.673858978731746</v>
      </c>
      <c r="J33" s="70">
        <v>7.798095354046031</v>
      </c>
      <c r="K33" s="70">
        <v>224.31381254478347</v>
      </c>
      <c r="L33" s="70">
        <v>54.00383803381516</v>
      </c>
      <c r="M33" s="70">
        <v>0.10194625464126475</v>
      </c>
      <c r="N33" s="70">
        <v>19.77584423764519</v>
      </c>
      <c r="O33" s="39">
        <v>22</v>
      </c>
      <c r="P33" s="94" t="s">
        <v>153</v>
      </c>
      <c r="Q33" s="70">
        <v>6.100275430974109</v>
      </c>
      <c r="R33" s="70">
        <v>66.72287929936729</v>
      </c>
      <c r="S33" s="70">
        <v>9.16196206383849</v>
      </c>
      <c r="T33" s="70">
        <v>45.90047281798928</v>
      </c>
      <c r="U33" s="70">
        <v>43.2923720196371</v>
      </c>
      <c r="V33" s="70">
        <v>1564.7822626253417</v>
      </c>
      <c r="W33" s="70">
        <v>588.9459284259556</v>
      </c>
      <c r="X33" s="70">
        <v>625.3304533452418</v>
      </c>
      <c r="Y33" s="70">
        <v>3293.9966598157102</v>
      </c>
      <c r="Z33" s="70">
        <v>1646.68233928345</v>
      </c>
      <c r="AA33" s="70">
        <v>66.58053544454019</v>
      </c>
      <c r="AB33" s="70">
        <v>3.1162068062916366</v>
      </c>
      <c r="AC33" s="39">
        <v>22</v>
      </c>
      <c r="AD33" s="94" t="s">
        <v>153</v>
      </c>
      <c r="AE33" s="70">
        <v>298.4098967019792</v>
      </c>
      <c r="AF33" s="70">
        <v>22.492083454211855</v>
      </c>
      <c r="AG33" s="70">
        <v>47.377010987384</v>
      </c>
      <c r="AH33" s="70">
        <v>246.7168080076465</v>
      </c>
      <c r="AI33" s="70">
        <v>64.72149214472023</v>
      </c>
      <c r="AJ33" s="70">
        <v>0.05135877583108204</v>
      </c>
      <c r="AK33" s="70">
        <v>31.14047412898858</v>
      </c>
      <c r="AL33" s="70">
        <v>98.59571058679369</v>
      </c>
      <c r="AM33" s="70">
        <v>157.88772677249355</v>
      </c>
      <c r="AN33" s="70">
        <v>35.40194519590719</v>
      </c>
      <c r="AO33" s="70">
        <v>12.741262208385452</v>
      </c>
      <c r="AP33" s="70">
        <v>0.9886393187287338</v>
      </c>
      <c r="AQ33" s="70">
        <v>19.88303542795724</v>
      </c>
      <c r="AR33" s="70">
        <v>142.03676841927268</v>
      </c>
      <c r="AS33" s="32">
        <f>'T7 налоги '!AL33</f>
        <v>2.415436055045963</v>
      </c>
      <c r="AT33" s="39">
        <v>22</v>
      </c>
      <c r="AU33" s="94" t="s">
        <v>153</v>
      </c>
      <c r="AV33" s="74">
        <v>12892.292503224655</v>
      </c>
      <c r="AW33" s="70">
        <v>15135.3076416846</v>
      </c>
      <c r="AX33" s="70">
        <v>-0.0001681618647250293</v>
      </c>
      <c r="AY33" s="70">
        <v>0</v>
      </c>
      <c r="AZ33" s="75">
        <v>15135.307473522735</v>
      </c>
      <c r="BA33" s="70">
        <v>171.49116836150426</v>
      </c>
      <c r="BB33" s="70">
        <v>0.00013538393860134063</v>
      </c>
      <c r="BC33" s="75">
        <v>171.49130374544288</v>
      </c>
      <c r="BD33" s="70">
        <v>11813.163871738589</v>
      </c>
      <c r="BE33" s="75">
        <v>28199.091280492834</v>
      </c>
      <c r="BF33" s="79">
        <v>40012.255152231424</v>
      </c>
    </row>
    <row r="34" spans="1:58" ht="12.75">
      <c r="A34" s="39">
        <v>23</v>
      </c>
      <c r="B34" s="94" t="s">
        <v>19</v>
      </c>
      <c r="C34" s="70">
        <v>13.770236850006865</v>
      </c>
      <c r="D34" s="70">
        <v>16.379759082329482</v>
      </c>
      <c r="E34" s="70">
        <v>4.247101729427154</v>
      </c>
      <c r="F34" s="70">
        <v>0.09988749455033501</v>
      </c>
      <c r="G34" s="70">
        <v>0.1448972769821512</v>
      </c>
      <c r="H34" s="70">
        <v>0</v>
      </c>
      <c r="I34" s="70">
        <v>0.030882478085092268</v>
      </c>
      <c r="J34" s="70">
        <v>0.09004602296965371</v>
      </c>
      <c r="K34" s="70">
        <v>5.051754326799657</v>
      </c>
      <c r="L34" s="70">
        <v>0.03540363051436219</v>
      </c>
      <c r="M34" s="70">
        <v>0.04808545620240085</v>
      </c>
      <c r="N34" s="70">
        <v>3.2069945217281552</v>
      </c>
      <c r="O34" s="39">
        <v>23</v>
      </c>
      <c r="P34" s="94" t="s">
        <v>19</v>
      </c>
      <c r="Q34" s="70">
        <v>0.011160484140653971</v>
      </c>
      <c r="R34" s="70">
        <v>0</v>
      </c>
      <c r="S34" s="70">
        <v>0.92275538949912</v>
      </c>
      <c r="T34" s="70">
        <v>0.4236414209266901</v>
      </c>
      <c r="U34" s="70">
        <v>0.0022981094755401567</v>
      </c>
      <c r="V34" s="70">
        <v>80.43802244977074</v>
      </c>
      <c r="W34" s="70">
        <v>3.2464894652253187</v>
      </c>
      <c r="X34" s="70">
        <v>1.7296025582241923</v>
      </c>
      <c r="Y34" s="70">
        <v>227.47694501335874</v>
      </c>
      <c r="Z34" s="70">
        <v>250.0852974942061</v>
      </c>
      <c r="AA34" s="70">
        <v>27.020088650634193</v>
      </c>
      <c r="AB34" s="70">
        <v>0.5429918727111573</v>
      </c>
      <c r="AC34" s="39">
        <v>23</v>
      </c>
      <c r="AD34" s="94" t="s">
        <v>19</v>
      </c>
      <c r="AE34" s="70">
        <v>477.06296111912087</v>
      </c>
      <c r="AF34" s="70">
        <v>0.09396321387832278</v>
      </c>
      <c r="AG34" s="70">
        <v>388.14194612594343</v>
      </c>
      <c r="AH34" s="70">
        <v>21.691874515706477</v>
      </c>
      <c r="AI34" s="70">
        <v>1.2736646829483296</v>
      </c>
      <c r="AJ34" s="70">
        <v>1.0925087683090655</v>
      </c>
      <c r="AK34" s="70">
        <v>1.246917276556414</v>
      </c>
      <c r="AL34" s="70">
        <v>33.23424981389032</v>
      </c>
      <c r="AM34" s="70">
        <v>30.743390150520106</v>
      </c>
      <c r="AN34" s="70">
        <v>14.334686213030633</v>
      </c>
      <c r="AO34" s="70">
        <v>3.39304393486918</v>
      </c>
      <c r="AP34" s="70">
        <v>4.128910313670645</v>
      </c>
      <c r="AQ34" s="70">
        <v>23.24208544714923</v>
      </c>
      <c r="AR34" s="70">
        <v>63.87951331468862</v>
      </c>
      <c r="AS34" s="32">
        <f>'T7 налоги '!AL34</f>
        <v>0</v>
      </c>
      <c r="AT34" s="39">
        <v>23</v>
      </c>
      <c r="AU34" s="94" t="s">
        <v>19</v>
      </c>
      <c r="AV34" s="74">
        <v>1698.5640566680495</v>
      </c>
      <c r="AW34" s="70">
        <v>19772.079585784497</v>
      </c>
      <c r="AX34" s="70">
        <v>0</v>
      </c>
      <c r="AY34" s="70">
        <v>0</v>
      </c>
      <c r="AZ34" s="75">
        <v>19772.079585784497</v>
      </c>
      <c r="BA34" s="70">
        <v>0</v>
      </c>
      <c r="BB34" s="70">
        <v>-0.00024133132165329114</v>
      </c>
      <c r="BC34" s="75">
        <v>-0.00024133132165329114</v>
      </c>
      <c r="BD34" s="70">
        <v>0</v>
      </c>
      <c r="BE34" s="75">
        <v>21470.643401121222</v>
      </c>
      <c r="BF34" s="79">
        <v>21470.643401121222</v>
      </c>
    </row>
    <row r="35" spans="1:58" s="6" customFormat="1" ht="24">
      <c r="A35" s="39">
        <v>24</v>
      </c>
      <c r="B35" s="94" t="s">
        <v>152</v>
      </c>
      <c r="C35" s="70">
        <v>0</v>
      </c>
      <c r="D35" s="70">
        <v>0</v>
      </c>
      <c r="E35" s="70">
        <v>0</v>
      </c>
      <c r="F35" s="70">
        <v>0.005680948456394985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0.834121015905048</v>
      </c>
      <c r="O35" s="39">
        <v>24</v>
      </c>
      <c r="P35" s="94" t="s">
        <v>152</v>
      </c>
      <c r="Q35" s="70">
        <v>0</v>
      </c>
      <c r="R35" s="70">
        <v>1.5389606327558956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133.02128923670637</v>
      </c>
      <c r="AA35" s="70">
        <v>0</v>
      </c>
      <c r="AB35" s="70">
        <v>0.6014337013531029</v>
      </c>
      <c r="AC35" s="39">
        <v>24</v>
      </c>
      <c r="AD35" s="94" t="s">
        <v>152</v>
      </c>
      <c r="AE35" s="70">
        <v>0</v>
      </c>
      <c r="AF35" s="70">
        <v>4.152412976261621</v>
      </c>
      <c r="AG35" s="70">
        <v>223.993189842676</v>
      </c>
      <c r="AH35" s="70">
        <v>0</v>
      </c>
      <c r="AI35" s="70">
        <v>0</v>
      </c>
      <c r="AJ35" s="70">
        <v>0</v>
      </c>
      <c r="AK35" s="70">
        <v>62.035564128169774</v>
      </c>
      <c r="AL35" s="70">
        <v>0</v>
      </c>
      <c r="AM35" s="70">
        <v>121.74670114559058</v>
      </c>
      <c r="AN35" s="70">
        <v>82.32950526573094</v>
      </c>
      <c r="AO35" s="70">
        <v>0.379294496224196</v>
      </c>
      <c r="AP35" s="70">
        <v>0.026345328197679724</v>
      </c>
      <c r="AQ35" s="70">
        <v>6.694190148050562</v>
      </c>
      <c r="AR35" s="70">
        <v>4.669337274579038</v>
      </c>
      <c r="AS35" s="32">
        <f>'T7 налоги '!AL35</f>
        <v>7.830980132101757</v>
      </c>
      <c r="AT35" s="39">
        <v>24</v>
      </c>
      <c r="AU35" s="94" t="s">
        <v>152</v>
      </c>
      <c r="AV35" s="74">
        <v>642.0280261406572</v>
      </c>
      <c r="AW35" s="70">
        <v>459.9581123903873</v>
      </c>
      <c r="AX35" s="70">
        <v>992.474924518252</v>
      </c>
      <c r="AY35" s="70">
        <v>0.44648573446074435</v>
      </c>
      <c r="AZ35" s="75">
        <v>1452.8795226431</v>
      </c>
      <c r="BA35" s="70">
        <v>0</v>
      </c>
      <c r="BB35" s="70">
        <v>-0.0005677713688843404</v>
      </c>
      <c r="BC35" s="75">
        <v>-0.0005677713688843404</v>
      </c>
      <c r="BD35" s="70">
        <v>40.33869709246412</v>
      </c>
      <c r="BE35" s="75">
        <v>2094.9069810123883</v>
      </c>
      <c r="BF35" s="79">
        <v>2135.2456781048522</v>
      </c>
    </row>
    <row r="36" spans="1:58" ht="14.25" customHeight="1">
      <c r="A36" s="39">
        <v>25</v>
      </c>
      <c r="B36" s="94" t="s">
        <v>20</v>
      </c>
      <c r="C36" s="70">
        <v>74.93972038649807</v>
      </c>
      <c r="D36" s="70">
        <v>14.619755188689725</v>
      </c>
      <c r="E36" s="70">
        <v>120.3422131996007</v>
      </c>
      <c r="F36" s="70">
        <v>1.2580684692088757</v>
      </c>
      <c r="G36" s="70">
        <v>6.427164582734094</v>
      </c>
      <c r="H36" s="70">
        <v>47.519330543361434</v>
      </c>
      <c r="I36" s="70">
        <v>1.6968353269784466</v>
      </c>
      <c r="J36" s="70">
        <v>0.303341794515646</v>
      </c>
      <c r="K36" s="70">
        <v>14.065763101050344</v>
      </c>
      <c r="L36" s="70">
        <v>38.60462568249394</v>
      </c>
      <c r="M36" s="70">
        <v>1.8629102430164965</v>
      </c>
      <c r="N36" s="70">
        <v>2.89349719271469</v>
      </c>
      <c r="O36" s="39">
        <v>25</v>
      </c>
      <c r="P36" s="94" t="s">
        <v>20</v>
      </c>
      <c r="Q36" s="70">
        <v>0.6005341146279702</v>
      </c>
      <c r="R36" s="70">
        <v>1.8036007731636055</v>
      </c>
      <c r="S36" s="70">
        <v>3.3981349943417967</v>
      </c>
      <c r="T36" s="70">
        <v>587.0366636741205</v>
      </c>
      <c r="U36" s="70">
        <v>4.74811913552098</v>
      </c>
      <c r="V36" s="70">
        <v>62.85136749019742</v>
      </c>
      <c r="W36" s="70">
        <v>35.834571473172005</v>
      </c>
      <c r="X36" s="70">
        <v>84.56611891700108</v>
      </c>
      <c r="Y36" s="70">
        <v>2234.3518769624056</v>
      </c>
      <c r="Z36" s="70">
        <v>630.6648751612631</v>
      </c>
      <c r="AA36" s="70">
        <v>168.28439201665316</v>
      </c>
      <c r="AB36" s="70">
        <v>17.156377097600956</v>
      </c>
      <c r="AC36" s="39">
        <v>25</v>
      </c>
      <c r="AD36" s="94" t="s">
        <v>20</v>
      </c>
      <c r="AE36" s="70">
        <v>4450.1981535632585</v>
      </c>
      <c r="AF36" s="70">
        <v>45.48461014676582</v>
      </c>
      <c r="AG36" s="70">
        <v>391.05986939575</v>
      </c>
      <c r="AH36" s="70">
        <v>92.42673734670576</v>
      </c>
      <c r="AI36" s="70">
        <v>40.12891266056598</v>
      </c>
      <c r="AJ36" s="70">
        <v>2.681699813747461</v>
      </c>
      <c r="AK36" s="70">
        <v>15.631909503409512</v>
      </c>
      <c r="AL36" s="70">
        <v>27.363019867898245</v>
      </c>
      <c r="AM36" s="70">
        <v>80.309980103591</v>
      </c>
      <c r="AN36" s="70">
        <v>26.78457447022634</v>
      </c>
      <c r="AO36" s="70">
        <v>12.620201792933818</v>
      </c>
      <c r="AP36" s="70">
        <v>7.105925097907391</v>
      </c>
      <c r="AQ36" s="70">
        <v>40.52550210094629</v>
      </c>
      <c r="AR36" s="70">
        <v>49.12497352509585</v>
      </c>
      <c r="AS36" s="32">
        <f>'T7 налоги '!AL36</f>
        <v>0.5864602427598902</v>
      </c>
      <c r="AT36" s="39">
        <v>25</v>
      </c>
      <c r="AU36" s="94" t="s">
        <v>20</v>
      </c>
      <c r="AV36" s="74">
        <v>9437.275926909735</v>
      </c>
      <c r="AW36" s="70">
        <v>12896.858421663257</v>
      </c>
      <c r="AX36" s="70">
        <v>6.691192143701815E-05</v>
      </c>
      <c r="AY36" s="70">
        <v>0</v>
      </c>
      <c r="AZ36" s="75">
        <v>12896.858488575179</v>
      </c>
      <c r="BA36" s="70">
        <v>0</v>
      </c>
      <c r="BB36" s="70">
        <v>0</v>
      </c>
      <c r="BC36" s="75">
        <v>0</v>
      </c>
      <c r="BD36" s="70">
        <v>4244.106</v>
      </c>
      <c r="BE36" s="75">
        <v>22334.134415484914</v>
      </c>
      <c r="BF36" s="79">
        <v>26578.240415484914</v>
      </c>
    </row>
    <row r="37" spans="1:58" s="6" customFormat="1" ht="24">
      <c r="A37" s="39">
        <v>26</v>
      </c>
      <c r="B37" s="94" t="s">
        <v>151</v>
      </c>
      <c r="C37" s="70">
        <v>90.91537908288417</v>
      </c>
      <c r="D37" s="70">
        <v>1.413495883565035</v>
      </c>
      <c r="E37" s="70">
        <v>27.19669586958329</v>
      </c>
      <c r="F37" s="70">
        <v>1.5323161194238102</v>
      </c>
      <c r="G37" s="70">
        <v>0.6027705148714811</v>
      </c>
      <c r="H37" s="70">
        <v>0.12211661754091034</v>
      </c>
      <c r="I37" s="70">
        <v>0.18368728793823186</v>
      </c>
      <c r="J37" s="70">
        <v>0.022882235640341423</v>
      </c>
      <c r="K37" s="70">
        <v>1.585609852738155</v>
      </c>
      <c r="L37" s="70">
        <v>0.3598682910134309</v>
      </c>
      <c r="M37" s="70">
        <v>0.0014627154539661378</v>
      </c>
      <c r="N37" s="70">
        <v>0.10595975737069287</v>
      </c>
      <c r="O37" s="39">
        <v>26</v>
      </c>
      <c r="P37" s="94" t="s">
        <v>151</v>
      </c>
      <c r="Q37" s="70">
        <v>0.07143279564468763</v>
      </c>
      <c r="R37" s="70">
        <v>0.8716516304767763</v>
      </c>
      <c r="S37" s="70">
        <v>1.525913287323989</v>
      </c>
      <c r="T37" s="70">
        <v>31.31881341018361</v>
      </c>
      <c r="U37" s="70">
        <v>0.2732594244418311</v>
      </c>
      <c r="V37" s="70">
        <v>230.21591686402138</v>
      </c>
      <c r="W37" s="70">
        <v>15.692963288247588</v>
      </c>
      <c r="X37" s="70">
        <v>118.23638401381322</v>
      </c>
      <c r="Y37" s="70">
        <v>517.4924078675632</v>
      </c>
      <c r="Z37" s="70">
        <v>35.17419485759145</v>
      </c>
      <c r="AA37" s="70">
        <v>11.07195619405946</v>
      </c>
      <c r="AB37" s="70">
        <v>2.8585725173765173</v>
      </c>
      <c r="AC37" s="39">
        <v>26</v>
      </c>
      <c r="AD37" s="94" t="s">
        <v>151</v>
      </c>
      <c r="AE37" s="70">
        <v>13.20019514178389</v>
      </c>
      <c r="AF37" s="70">
        <v>19.210325927423213</v>
      </c>
      <c r="AG37" s="70">
        <v>14.415249564950384</v>
      </c>
      <c r="AH37" s="70">
        <v>29.937014136933342</v>
      </c>
      <c r="AI37" s="70">
        <v>85.50517937075685</v>
      </c>
      <c r="AJ37" s="70">
        <v>0.1410386652818515</v>
      </c>
      <c r="AK37" s="70">
        <v>27.007525025040632</v>
      </c>
      <c r="AL37" s="70">
        <v>9.57438121361716</v>
      </c>
      <c r="AM37" s="70">
        <v>28.191754662386224</v>
      </c>
      <c r="AN37" s="70">
        <v>12.01470205000357</v>
      </c>
      <c r="AO37" s="70">
        <v>2.053926694241836</v>
      </c>
      <c r="AP37" s="70">
        <v>0.6530346692595738</v>
      </c>
      <c r="AQ37" s="70">
        <v>3.7916640617991364</v>
      </c>
      <c r="AR37" s="70">
        <v>28.669317847191884</v>
      </c>
      <c r="AS37" s="32">
        <f>'T7 налоги '!AL37</f>
        <v>0.0026105853426102994</v>
      </c>
      <c r="AT37" s="39">
        <v>26</v>
      </c>
      <c r="AU37" s="94" t="s">
        <v>151</v>
      </c>
      <c r="AV37" s="74">
        <v>1363.211019409437</v>
      </c>
      <c r="AW37" s="70">
        <v>370.98141642769895</v>
      </c>
      <c r="AX37" s="70">
        <v>32.02186113698918</v>
      </c>
      <c r="AY37" s="70">
        <v>0</v>
      </c>
      <c r="AZ37" s="75">
        <v>403.0032775646881</v>
      </c>
      <c r="BA37" s="70">
        <v>128.88980784122057</v>
      </c>
      <c r="BB37" s="70">
        <v>0.00012472133697067408</v>
      </c>
      <c r="BC37" s="75">
        <v>128.88993256255753</v>
      </c>
      <c r="BD37" s="70">
        <v>212.77</v>
      </c>
      <c r="BE37" s="75">
        <v>1895.1042295366829</v>
      </c>
      <c r="BF37" s="79">
        <v>2107.874229536683</v>
      </c>
    </row>
    <row r="38" spans="1:58" ht="12.75">
      <c r="A38" s="39">
        <v>27</v>
      </c>
      <c r="B38" s="94" t="s">
        <v>114</v>
      </c>
      <c r="C38" s="70">
        <v>52.333801580649954</v>
      </c>
      <c r="D38" s="70">
        <v>12.985637035960643</v>
      </c>
      <c r="E38" s="70">
        <v>53.94672853290096</v>
      </c>
      <c r="F38" s="70">
        <v>26.407162494478833</v>
      </c>
      <c r="G38" s="70">
        <v>8.084023121871622</v>
      </c>
      <c r="H38" s="70">
        <v>8.731225064360432</v>
      </c>
      <c r="I38" s="70">
        <v>7.103526027830089</v>
      </c>
      <c r="J38" s="70">
        <v>0.4948648233580619</v>
      </c>
      <c r="K38" s="70">
        <v>25.606609060889596</v>
      </c>
      <c r="L38" s="70">
        <v>14.179354397636407</v>
      </c>
      <c r="M38" s="70">
        <v>0.12925573744426988</v>
      </c>
      <c r="N38" s="70">
        <v>7.55525493532913</v>
      </c>
      <c r="O38" s="39">
        <v>27</v>
      </c>
      <c r="P38" s="94" t="s">
        <v>114</v>
      </c>
      <c r="Q38" s="70">
        <v>1.0139212434359148</v>
      </c>
      <c r="R38" s="70">
        <v>1.5651795153170462</v>
      </c>
      <c r="S38" s="70">
        <v>2.130873157295535</v>
      </c>
      <c r="T38" s="70">
        <v>33.78283349159485</v>
      </c>
      <c r="U38" s="70">
        <v>6.0251638754378956</v>
      </c>
      <c r="V38" s="70">
        <v>200.2203062214729</v>
      </c>
      <c r="W38" s="70">
        <v>92.40492669890854</v>
      </c>
      <c r="X38" s="70">
        <v>186.47817566611562</v>
      </c>
      <c r="Y38" s="70">
        <v>1008.0802684121403</v>
      </c>
      <c r="Z38" s="70">
        <v>485.29708283815387</v>
      </c>
      <c r="AA38" s="70">
        <v>67.29238342402182</v>
      </c>
      <c r="AB38" s="70">
        <v>21.24204262125526</v>
      </c>
      <c r="AC38" s="39">
        <v>27</v>
      </c>
      <c r="AD38" s="94" t="s">
        <v>114</v>
      </c>
      <c r="AE38" s="70">
        <v>13.133306179605281</v>
      </c>
      <c r="AF38" s="70">
        <v>6.605891438669651</v>
      </c>
      <c r="AG38" s="70">
        <v>13931.485713153977</v>
      </c>
      <c r="AH38" s="70">
        <v>89.15414490218515</v>
      </c>
      <c r="AI38" s="70">
        <v>143.29234689015232</v>
      </c>
      <c r="AJ38" s="70">
        <v>11.29510494209427</v>
      </c>
      <c r="AK38" s="70">
        <v>21.028985226915253</v>
      </c>
      <c r="AL38" s="70">
        <v>34.61803519575456</v>
      </c>
      <c r="AM38" s="70">
        <v>0.10063482415303869</v>
      </c>
      <c r="AN38" s="70">
        <v>221.41755606608314</v>
      </c>
      <c r="AO38" s="70">
        <v>8.388697360133115</v>
      </c>
      <c r="AP38" s="70">
        <v>16.82871149247025</v>
      </c>
      <c r="AQ38" s="70">
        <v>23.568860467695153</v>
      </c>
      <c r="AR38" s="70">
        <v>29.79714050197404</v>
      </c>
      <c r="AS38" s="32">
        <f>'T7 налоги '!AL38</f>
        <v>-7.6603741535458445</v>
      </c>
      <c r="AT38" s="39">
        <v>27</v>
      </c>
      <c r="AU38" s="94" t="s">
        <v>114</v>
      </c>
      <c r="AV38" s="74">
        <v>16873.805728619725</v>
      </c>
      <c r="AW38" s="70">
        <v>4913.175994126596</v>
      </c>
      <c r="AX38" s="70">
        <v>1.1805833812793367E-05</v>
      </c>
      <c r="AY38" s="70">
        <v>0</v>
      </c>
      <c r="AZ38" s="75">
        <v>4913.176005932431</v>
      </c>
      <c r="BA38" s="70">
        <v>0</v>
      </c>
      <c r="BB38" s="70">
        <v>-0.0009075124619308749</v>
      </c>
      <c r="BC38" s="75">
        <v>-0.0009075124619308749</v>
      </c>
      <c r="BD38" s="70">
        <v>325.448</v>
      </c>
      <c r="BE38" s="75">
        <v>21786.980827039693</v>
      </c>
      <c r="BF38" s="79">
        <v>22112.428827039694</v>
      </c>
    </row>
    <row r="39" spans="1:58" ht="12.75">
      <c r="A39" s="39">
        <v>28</v>
      </c>
      <c r="B39" s="96" t="s">
        <v>150</v>
      </c>
      <c r="C39" s="70">
        <v>83.47684694336498</v>
      </c>
      <c r="D39" s="70">
        <v>293.20933882568795</v>
      </c>
      <c r="E39" s="70">
        <v>214.40959135650007</v>
      </c>
      <c r="F39" s="70">
        <v>22.621306505511107</v>
      </c>
      <c r="G39" s="70">
        <v>35.28605954351039</v>
      </c>
      <c r="H39" s="70">
        <v>35.750714243607504</v>
      </c>
      <c r="I39" s="70">
        <v>10.530929578443496</v>
      </c>
      <c r="J39" s="70">
        <v>1.0029831671781158</v>
      </c>
      <c r="K39" s="70">
        <v>133.2782761772408</v>
      </c>
      <c r="L39" s="70">
        <v>116.74320275569102</v>
      </c>
      <c r="M39" s="70">
        <v>6.448296567208146</v>
      </c>
      <c r="N39" s="70">
        <v>6.704854414980426</v>
      </c>
      <c r="O39" s="39">
        <v>28</v>
      </c>
      <c r="P39" s="96" t="s">
        <v>150</v>
      </c>
      <c r="Q39" s="70">
        <v>5.185853232235934</v>
      </c>
      <c r="R39" s="70">
        <v>2.303749722380411</v>
      </c>
      <c r="S39" s="70">
        <v>51.5365723784018</v>
      </c>
      <c r="T39" s="70">
        <v>56.05438978498813</v>
      </c>
      <c r="U39" s="70">
        <v>2.684367909380839</v>
      </c>
      <c r="V39" s="70">
        <v>408.48158298719346</v>
      </c>
      <c r="W39" s="70">
        <v>156.76085274836905</v>
      </c>
      <c r="X39" s="70">
        <v>617.8445152758042</v>
      </c>
      <c r="Y39" s="70">
        <v>843.4699399167322</v>
      </c>
      <c r="Z39" s="70">
        <v>1088.225574939458</v>
      </c>
      <c r="AA39" s="70">
        <v>2019.177855689051</v>
      </c>
      <c r="AB39" s="70">
        <v>140.38296779848451</v>
      </c>
      <c r="AC39" s="39">
        <v>28</v>
      </c>
      <c r="AD39" s="96" t="s">
        <v>150</v>
      </c>
      <c r="AE39" s="70">
        <v>283.04711735340095</v>
      </c>
      <c r="AF39" s="70">
        <v>83.77106529347041</v>
      </c>
      <c r="AG39" s="70">
        <v>37.27813404705634</v>
      </c>
      <c r="AH39" s="70">
        <v>908.7796450642024</v>
      </c>
      <c r="AI39" s="70">
        <v>171.3964964237569</v>
      </c>
      <c r="AJ39" s="70">
        <v>30.545098272044815</v>
      </c>
      <c r="AK39" s="70">
        <v>73.91504460634287</v>
      </c>
      <c r="AL39" s="70">
        <v>145.10215623561555</v>
      </c>
      <c r="AM39" s="70">
        <v>15.47813555499845</v>
      </c>
      <c r="AN39" s="70">
        <v>195.105869229968</v>
      </c>
      <c r="AO39" s="70">
        <v>157.4555351000732</v>
      </c>
      <c r="AP39" s="70">
        <v>28.059852308255078</v>
      </c>
      <c r="AQ39" s="70">
        <v>43.69582304756027</v>
      </c>
      <c r="AR39" s="70">
        <v>218.15745081836545</v>
      </c>
      <c r="AS39" s="32">
        <f>'T7 налоги '!AL39</f>
        <v>1.5481115039681472</v>
      </c>
      <c r="AT39" s="39">
        <v>28</v>
      </c>
      <c r="AU39" s="96" t="s">
        <v>150</v>
      </c>
      <c r="AV39" s="74">
        <v>8743.358045816516</v>
      </c>
      <c r="AW39" s="70">
        <v>9314.101828658964</v>
      </c>
      <c r="AX39" s="70">
        <v>443.79902769763527</v>
      </c>
      <c r="AY39" s="70">
        <v>78.9970539813222</v>
      </c>
      <c r="AZ39" s="75">
        <v>9836.897910337922</v>
      </c>
      <c r="BA39" s="70">
        <v>869.9184538942732</v>
      </c>
      <c r="BB39" s="70">
        <v>-0.0009916465825883863</v>
      </c>
      <c r="BC39" s="75">
        <v>869.9174622476905</v>
      </c>
      <c r="BD39" s="70">
        <v>328.504</v>
      </c>
      <c r="BE39" s="75">
        <v>19450.17341840213</v>
      </c>
      <c r="BF39" s="79">
        <v>19778.67741840213</v>
      </c>
    </row>
    <row r="40" spans="1:58" ht="38.25" customHeight="1">
      <c r="A40" s="39">
        <v>29</v>
      </c>
      <c r="B40" s="94" t="s">
        <v>149</v>
      </c>
      <c r="C40" s="70">
        <v>18.655230664171263</v>
      </c>
      <c r="D40" s="70">
        <v>114.20670169535519</v>
      </c>
      <c r="E40" s="70">
        <v>12.788966152085305</v>
      </c>
      <c r="F40" s="70">
        <v>12.07491403546213</v>
      </c>
      <c r="G40" s="70">
        <v>56.26219640700309</v>
      </c>
      <c r="H40" s="70">
        <v>4.732079771095449</v>
      </c>
      <c r="I40" s="70">
        <v>3.5246430775237996</v>
      </c>
      <c r="J40" s="70">
        <v>0.9409424073496069</v>
      </c>
      <c r="K40" s="70">
        <v>28.13306482793906</v>
      </c>
      <c r="L40" s="70">
        <v>25.13148445912644</v>
      </c>
      <c r="M40" s="70">
        <v>3.514476620155261</v>
      </c>
      <c r="N40" s="70">
        <v>4.007189071515158</v>
      </c>
      <c r="O40" s="39">
        <v>29</v>
      </c>
      <c r="P40" s="94" t="s">
        <v>149</v>
      </c>
      <c r="Q40" s="70">
        <v>2.4343655390803565</v>
      </c>
      <c r="R40" s="70">
        <v>0.039825799402232416</v>
      </c>
      <c r="S40" s="70">
        <v>5.484959085786216</v>
      </c>
      <c r="T40" s="70">
        <v>33.744978230006424</v>
      </c>
      <c r="U40" s="70">
        <v>14.821822584312258</v>
      </c>
      <c r="V40" s="70">
        <v>3089.1915094172205</v>
      </c>
      <c r="W40" s="70">
        <v>66.32361560872904</v>
      </c>
      <c r="X40" s="70">
        <v>8.743383214591297</v>
      </c>
      <c r="Y40" s="70">
        <v>74.05595944668924</v>
      </c>
      <c r="Z40" s="70">
        <v>140.72733335564143</v>
      </c>
      <c r="AA40" s="70">
        <v>77.14301405683953</v>
      </c>
      <c r="AB40" s="70">
        <v>29.806814348086785</v>
      </c>
      <c r="AC40" s="39">
        <v>29</v>
      </c>
      <c r="AD40" s="94" t="s">
        <v>149</v>
      </c>
      <c r="AE40" s="70">
        <v>8.194574062380445</v>
      </c>
      <c r="AF40" s="70">
        <v>106.7660424692273</v>
      </c>
      <c r="AG40" s="70">
        <v>42.166800818618306</v>
      </c>
      <c r="AH40" s="70">
        <v>292.862665547231</v>
      </c>
      <c r="AI40" s="70">
        <v>369.7506323771628</v>
      </c>
      <c r="AJ40" s="70">
        <v>8.607392312481382</v>
      </c>
      <c r="AK40" s="70">
        <v>62.06615616467765</v>
      </c>
      <c r="AL40" s="70">
        <v>26.391980616740653</v>
      </c>
      <c r="AM40" s="70">
        <v>224.84083068768243</v>
      </c>
      <c r="AN40" s="70">
        <v>19.80988822730129</v>
      </c>
      <c r="AO40" s="70">
        <v>12.723184162145511</v>
      </c>
      <c r="AP40" s="70">
        <v>2.522548656054923</v>
      </c>
      <c r="AQ40" s="70">
        <v>5.7081573542644515</v>
      </c>
      <c r="AR40" s="70">
        <v>5.645706736320193</v>
      </c>
      <c r="AS40" s="32">
        <f>'T7 налоги '!AL40</f>
        <v>0</v>
      </c>
      <c r="AT40" s="39">
        <v>29</v>
      </c>
      <c r="AU40" s="94" t="s">
        <v>149</v>
      </c>
      <c r="AV40" s="74">
        <v>5014.546030067455</v>
      </c>
      <c r="AW40" s="70">
        <v>1304.0223844217617</v>
      </c>
      <c r="AX40" s="70">
        <v>351.37291268254484</v>
      </c>
      <c r="AY40" s="70">
        <v>0</v>
      </c>
      <c r="AZ40" s="75">
        <v>1655.3952971043066</v>
      </c>
      <c r="BA40" s="70">
        <v>0</v>
      </c>
      <c r="BB40" s="70">
        <v>0.00010383906162142214</v>
      </c>
      <c r="BC40" s="75">
        <v>0.00010383906162142214</v>
      </c>
      <c r="BD40" s="70">
        <v>1118.515</v>
      </c>
      <c r="BE40" s="75">
        <v>6669.941431010823</v>
      </c>
      <c r="BF40" s="79">
        <v>7788.4564310108235</v>
      </c>
    </row>
    <row r="41" spans="1:58" s="6" customFormat="1" ht="14.25" customHeight="1">
      <c r="A41" s="39">
        <v>30</v>
      </c>
      <c r="B41" s="96" t="s">
        <v>148</v>
      </c>
      <c r="C41" s="70">
        <v>6.943731099619178</v>
      </c>
      <c r="D41" s="70">
        <v>1.127937876652717</v>
      </c>
      <c r="E41" s="70">
        <v>3.1198402572027666</v>
      </c>
      <c r="F41" s="70">
        <v>0.0648584291787974</v>
      </c>
      <c r="G41" s="70">
        <v>2.543370864214339</v>
      </c>
      <c r="H41" s="70">
        <v>0</v>
      </c>
      <c r="I41" s="70">
        <v>0</v>
      </c>
      <c r="J41" s="70">
        <v>0.016942898303269904</v>
      </c>
      <c r="K41" s="70">
        <v>0.805220408035044</v>
      </c>
      <c r="L41" s="70">
        <v>0</v>
      </c>
      <c r="M41" s="70">
        <v>0</v>
      </c>
      <c r="N41" s="70">
        <v>0.4285359731511918</v>
      </c>
      <c r="O41" s="39">
        <v>30</v>
      </c>
      <c r="P41" s="96" t="s">
        <v>148</v>
      </c>
      <c r="Q41" s="70">
        <v>0</v>
      </c>
      <c r="R41" s="70">
        <v>0</v>
      </c>
      <c r="S41" s="70">
        <v>0.5371694662304749</v>
      </c>
      <c r="T41" s="70">
        <v>2.364902031614501</v>
      </c>
      <c r="U41" s="70">
        <v>0.2229808582160065</v>
      </c>
      <c r="V41" s="70">
        <v>21.526401834425734</v>
      </c>
      <c r="W41" s="70">
        <v>0</v>
      </c>
      <c r="X41" s="70">
        <v>3.2474923566344422</v>
      </c>
      <c r="Y41" s="70">
        <v>0</v>
      </c>
      <c r="Z41" s="70">
        <v>0</v>
      </c>
      <c r="AA41" s="70">
        <v>0</v>
      </c>
      <c r="AB41" s="70">
        <v>0.035386203596885754</v>
      </c>
      <c r="AC41" s="39">
        <v>30</v>
      </c>
      <c r="AD41" s="96" t="s">
        <v>148</v>
      </c>
      <c r="AE41" s="70">
        <v>0</v>
      </c>
      <c r="AF41" s="70">
        <v>0</v>
      </c>
      <c r="AG41" s="70">
        <v>0</v>
      </c>
      <c r="AH41" s="70">
        <v>0</v>
      </c>
      <c r="AI41" s="70">
        <v>0.13653748904872187</v>
      </c>
      <c r="AJ41" s="70">
        <v>2.175790104236704</v>
      </c>
      <c r="AK41" s="70">
        <v>69.85747236097657</v>
      </c>
      <c r="AL41" s="70">
        <v>0</v>
      </c>
      <c r="AM41" s="70">
        <v>0</v>
      </c>
      <c r="AN41" s="70">
        <v>0</v>
      </c>
      <c r="AO41" s="70">
        <v>0.48099412552815535</v>
      </c>
      <c r="AP41" s="70">
        <v>0.6381941783612096</v>
      </c>
      <c r="AQ41" s="70">
        <v>0</v>
      </c>
      <c r="AR41" s="70">
        <v>0</v>
      </c>
      <c r="AS41" s="32">
        <f>'T7 налоги '!AL41</f>
        <v>0.7305546825316012</v>
      </c>
      <c r="AT41" s="39">
        <v>30</v>
      </c>
      <c r="AU41" s="96" t="s">
        <v>148</v>
      </c>
      <c r="AV41" s="74">
        <v>116.2737588152267</v>
      </c>
      <c r="AW41" s="70">
        <v>18.09095605281753</v>
      </c>
      <c r="AX41" s="70">
        <v>652.430360797489</v>
      </c>
      <c r="AY41" s="70">
        <v>0</v>
      </c>
      <c r="AZ41" s="75">
        <v>670.5213168503066</v>
      </c>
      <c r="BA41" s="70">
        <v>0</v>
      </c>
      <c r="BB41" s="70">
        <v>-0.001</v>
      </c>
      <c r="BC41" s="75">
        <v>-0.001</v>
      </c>
      <c r="BD41" s="70">
        <v>0</v>
      </c>
      <c r="BE41" s="75">
        <v>786.7940756655332</v>
      </c>
      <c r="BF41" s="79">
        <v>786.7940756655332</v>
      </c>
    </row>
    <row r="42" spans="1:58" ht="24">
      <c r="A42" s="39">
        <v>31</v>
      </c>
      <c r="B42" s="96" t="s">
        <v>21</v>
      </c>
      <c r="C42" s="70">
        <v>4.745838288239516</v>
      </c>
      <c r="D42" s="70">
        <v>1.163461856018919</v>
      </c>
      <c r="E42" s="70">
        <v>2.4026555213321457</v>
      </c>
      <c r="F42" s="70">
        <v>1.2838177414141905</v>
      </c>
      <c r="G42" s="70">
        <v>3.219764641313346</v>
      </c>
      <c r="H42" s="70">
        <v>8.846779467182946</v>
      </c>
      <c r="I42" s="70">
        <v>1.5469481994367604</v>
      </c>
      <c r="J42" s="70">
        <v>0.08945607066174728</v>
      </c>
      <c r="K42" s="70">
        <v>3.233991104510827</v>
      </c>
      <c r="L42" s="70">
        <v>8.872135484657266</v>
      </c>
      <c r="M42" s="70">
        <v>0.03653961674301302</v>
      </c>
      <c r="N42" s="70">
        <v>2.406607532391542</v>
      </c>
      <c r="O42" s="39">
        <v>31</v>
      </c>
      <c r="P42" s="96" t="s">
        <v>21</v>
      </c>
      <c r="Q42" s="70">
        <v>0.06152485802314406</v>
      </c>
      <c r="R42" s="70">
        <v>0</v>
      </c>
      <c r="S42" s="70">
        <v>6.686641334433151</v>
      </c>
      <c r="T42" s="70">
        <v>7.706640206533167</v>
      </c>
      <c r="U42" s="70">
        <v>0.29673934028647714</v>
      </c>
      <c r="V42" s="70">
        <v>10.892242334716249</v>
      </c>
      <c r="W42" s="70">
        <v>19.0655181130735</v>
      </c>
      <c r="X42" s="70">
        <v>164.89010213775816</v>
      </c>
      <c r="Y42" s="70">
        <v>669.1061179897403</v>
      </c>
      <c r="Z42" s="70">
        <v>129.42580299866793</v>
      </c>
      <c r="AA42" s="70">
        <v>97.19061802061927</v>
      </c>
      <c r="AB42" s="70">
        <v>34.69704030652771</v>
      </c>
      <c r="AC42" s="39">
        <v>31</v>
      </c>
      <c r="AD42" s="96" t="s">
        <v>21</v>
      </c>
      <c r="AE42" s="70">
        <v>2.636933318706771</v>
      </c>
      <c r="AF42" s="70">
        <v>19.070507128256853</v>
      </c>
      <c r="AG42" s="70">
        <v>250.90282062128466</v>
      </c>
      <c r="AH42" s="70">
        <v>56.744300230315496</v>
      </c>
      <c r="AI42" s="70">
        <v>8.789558824430628</v>
      </c>
      <c r="AJ42" s="70">
        <v>0.9101639567034946</v>
      </c>
      <c r="AK42" s="70">
        <v>111.39431935875854</v>
      </c>
      <c r="AL42" s="70">
        <v>28.177445317468397</v>
      </c>
      <c r="AM42" s="70">
        <v>18.993875935408372</v>
      </c>
      <c r="AN42" s="70">
        <v>23.848591369165714</v>
      </c>
      <c r="AO42" s="70">
        <v>9.718659799038784</v>
      </c>
      <c r="AP42" s="70">
        <v>2.9856801562961914</v>
      </c>
      <c r="AQ42" s="70">
        <v>6.110296251319511</v>
      </c>
      <c r="AR42" s="70">
        <v>113.52296638421751</v>
      </c>
      <c r="AS42" s="32">
        <f>'T7 налоги '!AL42</f>
        <v>2.8731944290601685</v>
      </c>
      <c r="AT42" s="39">
        <v>31</v>
      </c>
      <c r="AU42" s="96" t="s">
        <v>21</v>
      </c>
      <c r="AV42" s="74">
        <v>1831.673101815652</v>
      </c>
      <c r="AW42" s="70">
        <v>304.13275451282857</v>
      </c>
      <c r="AX42" s="70">
        <v>530.544</v>
      </c>
      <c r="AY42" s="70">
        <v>0</v>
      </c>
      <c r="AZ42" s="75">
        <v>834.6767545128286</v>
      </c>
      <c r="BA42" s="70">
        <v>0</v>
      </c>
      <c r="BB42" s="70">
        <v>0</v>
      </c>
      <c r="BC42" s="75">
        <v>0</v>
      </c>
      <c r="BD42" s="70">
        <v>0</v>
      </c>
      <c r="BE42" s="75">
        <v>2666.3498563284807</v>
      </c>
      <c r="BF42" s="79">
        <v>2666.3498563284807</v>
      </c>
    </row>
    <row r="43" spans="1:58" ht="13.5" customHeight="1">
      <c r="A43" s="39">
        <v>32</v>
      </c>
      <c r="B43" s="96" t="s">
        <v>147</v>
      </c>
      <c r="C43" s="70">
        <v>79.26477546196696</v>
      </c>
      <c r="D43" s="70">
        <v>18.564662882301604</v>
      </c>
      <c r="E43" s="70">
        <v>8.730412238309361</v>
      </c>
      <c r="F43" s="70">
        <v>29.425517533133927</v>
      </c>
      <c r="G43" s="70">
        <v>15.682265775781683</v>
      </c>
      <c r="H43" s="70">
        <v>5.76662432131485</v>
      </c>
      <c r="I43" s="70">
        <v>2.7827297662491954</v>
      </c>
      <c r="J43" s="70">
        <v>2.1827519174266006</v>
      </c>
      <c r="K43" s="70">
        <v>27.243371677685644</v>
      </c>
      <c r="L43" s="70">
        <v>17.073138599145516</v>
      </c>
      <c r="M43" s="70">
        <v>0.026251159442221842</v>
      </c>
      <c r="N43" s="70">
        <v>4.26041331738922</v>
      </c>
      <c r="O43" s="39">
        <v>32</v>
      </c>
      <c r="P43" s="96" t="s">
        <v>147</v>
      </c>
      <c r="Q43" s="70">
        <v>0.9712855701478245</v>
      </c>
      <c r="R43" s="70">
        <v>0.6726049951981419</v>
      </c>
      <c r="S43" s="70">
        <v>7.2670671870581955</v>
      </c>
      <c r="T43" s="70">
        <v>84.37137045395242</v>
      </c>
      <c r="U43" s="70">
        <v>41.19784717728391</v>
      </c>
      <c r="V43" s="70">
        <v>16.066746519728447</v>
      </c>
      <c r="W43" s="70">
        <v>42.80196286765489</v>
      </c>
      <c r="X43" s="70">
        <v>80.64480907285261</v>
      </c>
      <c r="Y43" s="70">
        <v>161.24984915978342</v>
      </c>
      <c r="Z43" s="70">
        <v>129.79825011395482</v>
      </c>
      <c r="AA43" s="70">
        <v>39.165571528771</v>
      </c>
      <c r="AB43" s="70">
        <v>17.54253445126401</v>
      </c>
      <c r="AC43" s="39">
        <v>32</v>
      </c>
      <c r="AD43" s="96" t="s">
        <v>147</v>
      </c>
      <c r="AE43" s="70">
        <v>53.04185648628026</v>
      </c>
      <c r="AF43" s="70">
        <v>16.213153732054376</v>
      </c>
      <c r="AG43" s="70">
        <v>95.05954718993674</v>
      </c>
      <c r="AH43" s="70">
        <v>423.44009468317205</v>
      </c>
      <c r="AI43" s="70">
        <v>35.301283071208005</v>
      </c>
      <c r="AJ43" s="70">
        <v>2.7102874045664618</v>
      </c>
      <c r="AK43" s="70">
        <v>28.121825685406705</v>
      </c>
      <c r="AL43" s="70">
        <v>47.876794583606326</v>
      </c>
      <c r="AM43" s="70">
        <v>18.337478980820396</v>
      </c>
      <c r="AN43" s="70">
        <v>16.023658183729104</v>
      </c>
      <c r="AO43" s="70">
        <v>14.41052237884492</v>
      </c>
      <c r="AP43" s="70">
        <v>8.774451337857501</v>
      </c>
      <c r="AQ43" s="70">
        <v>20.737195077252785</v>
      </c>
      <c r="AR43" s="70">
        <v>22.24832578405637</v>
      </c>
      <c r="AS43" s="32">
        <f>'T7 налоги '!AL43</f>
        <v>0.0018204526145957313</v>
      </c>
      <c r="AT43" s="39">
        <v>32</v>
      </c>
      <c r="AU43" s="96" t="s">
        <v>147</v>
      </c>
      <c r="AV43" s="74">
        <v>1635.0492883265888</v>
      </c>
      <c r="AW43" s="70">
        <v>2009.2772504070435</v>
      </c>
      <c r="AX43" s="70">
        <v>0</v>
      </c>
      <c r="AY43" s="70">
        <v>0</v>
      </c>
      <c r="AZ43" s="75">
        <v>2009.2772504070435</v>
      </c>
      <c r="BA43" s="70">
        <v>0</v>
      </c>
      <c r="BB43" s="70">
        <v>-0.002097422095166709</v>
      </c>
      <c r="BC43" s="75">
        <v>-0.002097422095166709</v>
      </c>
      <c r="BD43" s="70">
        <v>94.817</v>
      </c>
      <c r="BE43" s="75">
        <v>3644.324441311537</v>
      </c>
      <c r="BF43" s="79">
        <v>3739.141441311537</v>
      </c>
    </row>
    <row r="44" spans="1:58" ht="24">
      <c r="A44" s="39">
        <v>33</v>
      </c>
      <c r="B44" s="97" t="s">
        <v>145</v>
      </c>
      <c r="C44" s="70">
        <v>0.8131456803573033</v>
      </c>
      <c r="D44" s="70">
        <v>7.154029998177403</v>
      </c>
      <c r="E44" s="70">
        <v>34.913869043061545</v>
      </c>
      <c r="F44" s="70">
        <v>3.0057021480475936</v>
      </c>
      <c r="G44" s="70">
        <v>2.022768712762411</v>
      </c>
      <c r="H44" s="70">
        <v>1.681357659610135</v>
      </c>
      <c r="I44" s="70">
        <v>1.3573842677747758</v>
      </c>
      <c r="J44" s="70">
        <v>0.50018554830105</v>
      </c>
      <c r="K44" s="70">
        <v>11.156432156234061</v>
      </c>
      <c r="L44" s="70">
        <v>11.50243206762763</v>
      </c>
      <c r="M44" s="70">
        <v>0.012848803075623302</v>
      </c>
      <c r="N44" s="70">
        <v>2.567925071828143</v>
      </c>
      <c r="O44" s="39">
        <v>33</v>
      </c>
      <c r="P44" s="97" t="s">
        <v>145</v>
      </c>
      <c r="Q44" s="70">
        <v>0.6112359177403656</v>
      </c>
      <c r="R44" s="70">
        <v>0</v>
      </c>
      <c r="S44" s="70">
        <v>0.08076390504677504</v>
      </c>
      <c r="T44" s="70">
        <v>2.7698348344450805</v>
      </c>
      <c r="U44" s="70">
        <v>1.6143603292872422</v>
      </c>
      <c r="V44" s="70">
        <v>15.18361414879371</v>
      </c>
      <c r="W44" s="70">
        <v>16.817247682694386</v>
      </c>
      <c r="X44" s="70">
        <v>24.12179223118623</v>
      </c>
      <c r="Y44" s="70">
        <v>152.00501147121668</v>
      </c>
      <c r="Z44" s="70">
        <v>11.13532340832411</v>
      </c>
      <c r="AA44" s="70">
        <v>2.343988789652994</v>
      </c>
      <c r="AB44" s="70">
        <v>1.5620473453364898</v>
      </c>
      <c r="AC44" s="39">
        <v>33</v>
      </c>
      <c r="AD44" s="97" t="s">
        <v>145</v>
      </c>
      <c r="AE44" s="70">
        <v>1.6373046204937123</v>
      </c>
      <c r="AF44" s="70">
        <v>0.32213784853884136</v>
      </c>
      <c r="AG44" s="70">
        <v>0</v>
      </c>
      <c r="AH44" s="70">
        <v>28.68954172457032</v>
      </c>
      <c r="AI44" s="70">
        <v>11.376697351816176</v>
      </c>
      <c r="AJ44" s="70">
        <v>0</v>
      </c>
      <c r="AK44" s="70">
        <v>5.185409812662262</v>
      </c>
      <c r="AL44" s="70">
        <v>6.037101902246434</v>
      </c>
      <c r="AM44" s="70">
        <v>0</v>
      </c>
      <c r="AN44" s="70">
        <v>0.022944291206470183</v>
      </c>
      <c r="AO44" s="70">
        <v>0.06883287361941055</v>
      </c>
      <c r="AP44" s="70">
        <v>0.008259944834329264</v>
      </c>
      <c r="AQ44" s="70">
        <v>2.352248734487323</v>
      </c>
      <c r="AR44" s="70">
        <v>2.621155827427154</v>
      </c>
      <c r="AS44" s="32" t="e">
        <f>'T7 налоги '!#REF!</f>
        <v>#REF!</v>
      </c>
      <c r="AT44" s="39">
        <v>33</v>
      </c>
      <c r="AU44" s="97" t="s">
        <v>145</v>
      </c>
      <c r="AV44" s="74">
        <v>363.25493615248416</v>
      </c>
      <c r="AW44" s="70">
        <v>0</v>
      </c>
      <c r="AX44" s="70">
        <v>33288.5230366955</v>
      </c>
      <c r="AY44" s="70">
        <v>0</v>
      </c>
      <c r="AZ44" s="75">
        <v>33288.5230366955</v>
      </c>
      <c r="BA44" s="70">
        <v>0</v>
      </c>
      <c r="BB44" s="70">
        <v>2.3474225547079372E-07</v>
      </c>
      <c r="BC44" s="75">
        <v>2.3474225547079372E-07</v>
      </c>
      <c r="BD44" s="70">
        <v>3381.565</v>
      </c>
      <c r="BE44" s="75">
        <v>33651.7779730827</v>
      </c>
      <c r="BF44" s="79">
        <v>37033.3429730827</v>
      </c>
    </row>
    <row r="45" spans="1:58" ht="12.75">
      <c r="A45" s="39">
        <v>34</v>
      </c>
      <c r="B45" s="97" t="s">
        <v>141</v>
      </c>
      <c r="C45" s="70">
        <v>4.017335882107234</v>
      </c>
      <c r="D45" s="70">
        <v>1.803087819382745</v>
      </c>
      <c r="E45" s="70">
        <v>0.7047491562994376</v>
      </c>
      <c r="F45" s="70">
        <v>19.23461749759322</v>
      </c>
      <c r="G45" s="70">
        <v>0.17291268693346934</v>
      </c>
      <c r="H45" s="70">
        <v>0.18049787167448159</v>
      </c>
      <c r="I45" s="70">
        <v>0.13439535438791492</v>
      </c>
      <c r="J45" s="70">
        <v>0.1278231268482931</v>
      </c>
      <c r="K45" s="70">
        <v>0.44715838317985906</v>
      </c>
      <c r="L45" s="70">
        <v>0.13903949268988838</v>
      </c>
      <c r="M45" s="70">
        <v>0</v>
      </c>
      <c r="N45" s="70">
        <v>0.007521520000142942</v>
      </c>
      <c r="O45" s="39">
        <v>34</v>
      </c>
      <c r="P45" s="97" t="s">
        <v>141</v>
      </c>
      <c r="Q45" s="70">
        <v>0</v>
      </c>
      <c r="R45" s="70">
        <v>0.037611376076172855</v>
      </c>
      <c r="S45" s="70">
        <v>0.06379139010344927</v>
      </c>
      <c r="T45" s="70">
        <v>5.835347727493935</v>
      </c>
      <c r="U45" s="70">
        <v>0.1823040703563642</v>
      </c>
      <c r="V45" s="70">
        <v>10.700110948570448</v>
      </c>
      <c r="W45" s="70">
        <v>0.6825973025161322</v>
      </c>
      <c r="X45" s="70">
        <v>0.6506745712134164</v>
      </c>
      <c r="Y45" s="70">
        <v>331.4390036313624</v>
      </c>
      <c r="Z45" s="70">
        <v>23.212983182233035</v>
      </c>
      <c r="AA45" s="70">
        <v>3.936687396518116</v>
      </c>
      <c r="AB45" s="70">
        <v>1.8159443046638748</v>
      </c>
      <c r="AC45" s="39">
        <v>34</v>
      </c>
      <c r="AD45" s="97" t="s">
        <v>141</v>
      </c>
      <c r="AE45" s="70">
        <v>0.862165084662331</v>
      </c>
      <c r="AF45" s="70">
        <v>0.18099180295060896</v>
      </c>
      <c r="AG45" s="70">
        <v>4.094801406919749</v>
      </c>
      <c r="AH45" s="70">
        <v>13.210473443120183</v>
      </c>
      <c r="AI45" s="70">
        <v>7.407455070535169</v>
      </c>
      <c r="AJ45" s="70">
        <v>0.013112757067914621</v>
      </c>
      <c r="AK45" s="70">
        <v>1.324019549458494</v>
      </c>
      <c r="AL45" s="70">
        <v>3.856884410531637</v>
      </c>
      <c r="AM45" s="70">
        <v>19.464110746747277</v>
      </c>
      <c r="AN45" s="70">
        <v>3.4567267083814905</v>
      </c>
      <c r="AO45" s="70">
        <v>5.900489223735304</v>
      </c>
      <c r="AP45" s="70">
        <v>0.22931632301234903</v>
      </c>
      <c r="AQ45" s="70">
        <v>0.9991207884143957</v>
      </c>
      <c r="AR45" s="70">
        <v>0.4503600213626338</v>
      </c>
      <c r="AS45" s="32"/>
      <c r="AT45" s="39">
        <v>34</v>
      </c>
      <c r="AU45" s="97" t="s">
        <v>141</v>
      </c>
      <c r="AV45" s="74">
        <v>466.9762220291036</v>
      </c>
      <c r="AW45" s="70">
        <v>8874.320405491311</v>
      </c>
      <c r="AX45" s="70">
        <v>24865.549944510316</v>
      </c>
      <c r="AY45" s="70">
        <v>206.9865373655521</v>
      </c>
      <c r="AZ45" s="75">
        <v>33946.85688736718</v>
      </c>
      <c r="BA45" s="70">
        <v>0</v>
      </c>
      <c r="BB45" s="70">
        <v>5.701912944563179E-06</v>
      </c>
      <c r="BC45" s="75">
        <v>5.701912944563179E-06</v>
      </c>
      <c r="BD45" s="70">
        <v>1043.255</v>
      </c>
      <c r="BE45" s="75">
        <v>34413.8331150982</v>
      </c>
      <c r="BF45" s="79">
        <v>35457.088115098195</v>
      </c>
    </row>
    <row r="46" spans="1:58" ht="12.75">
      <c r="A46" s="39">
        <v>35</v>
      </c>
      <c r="B46" s="96" t="s">
        <v>22</v>
      </c>
      <c r="C46" s="70">
        <v>3.5180548803627856</v>
      </c>
      <c r="D46" s="70">
        <v>0</v>
      </c>
      <c r="E46" s="70">
        <v>0.5830253984638012</v>
      </c>
      <c r="F46" s="70">
        <v>0.5489612349778181</v>
      </c>
      <c r="G46" s="70">
        <v>0.07386002728238009</v>
      </c>
      <c r="H46" s="70">
        <v>0.47968374986777496</v>
      </c>
      <c r="I46" s="70">
        <v>0.11160938805782243</v>
      </c>
      <c r="J46" s="70">
        <v>0.14952879903154523</v>
      </c>
      <c r="K46" s="70">
        <v>0.9461391420453569</v>
      </c>
      <c r="L46" s="70">
        <v>0.4331114886807229</v>
      </c>
      <c r="M46" s="70">
        <v>0.08868648500399837</v>
      </c>
      <c r="N46" s="70">
        <v>0.11394540089609105</v>
      </c>
      <c r="O46" s="39">
        <v>35</v>
      </c>
      <c r="P46" s="96" t="s">
        <v>22</v>
      </c>
      <c r="Q46" s="70">
        <v>0</v>
      </c>
      <c r="R46" s="70">
        <v>0</v>
      </c>
      <c r="S46" s="70">
        <v>0.14447772814597917</v>
      </c>
      <c r="T46" s="70">
        <v>1.637472239531867</v>
      </c>
      <c r="U46" s="70">
        <v>0.11439346433741793</v>
      </c>
      <c r="V46" s="70">
        <v>1.0125473371341915</v>
      </c>
      <c r="W46" s="70">
        <v>0.1716709034423099</v>
      </c>
      <c r="X46" s="70">
        <v>13.144818836198162</v>
      </c>
      <c r="Y46" s="70">
        <v>90.52034226059868</v>
      </c>
      <c r="Z46" s="70">
        <v>0.885501477708618</v>
      </c>
      <c r="AA46" s="70">
        <v>4.482778248588597</v>
      </c>
      <c r="AB46" s="70">
        <v>0.7146857101236048</v>
      </c>
      <c r="AC46" s="39">
        <v>35</v>
      </c>
      <c r="AD46" s="96" t="s">
        <v>22</v>
      </c>
      <c r="AE46" s="70">
        <v>0.050648135145753746</v>
      </c>
      <c r="AF46" s="70">
        <v>0</v>
      </c>
      <c r="AG46" s="70">
        <v>0.2840673899266627</v>
      </c>
      <c r="AH46" s="70">
        <v>0.3596565811234735</v>
      </c>
      <c r="AI46" s="70">
        <v>0.8703066506517854</v>
      </c>
      <c r="AJ46" s="70">
        <v>21.70061129753154</v>
      </c>
      <c r="AK46" s="70">
        <v>1.3454018744790377</v>
      </c>
      <c r="AL46" s="70">
        <v>2.293878218488207</v>
      </c>
      <c r="AM46" s="70">
        <v>13.785669921726164</v>
      </c>
      <c r="AN46" s="70">
        <v>63.52193686416929</v>
      </c>
      <c r="AO46" s="70">
        <v>190.51561184817774</v>
      </c>
      <c r="AP46" s="70">
        <v>21.65361438301148</v>
      </c>
      <c r="AQ46" s="70">
        <v>10.799391736378201</v>
      </c>
      <c r="AR46" s="70">
        <v>1.2425621223194538</v>
      </c>
      <c r="AS46" s="32"/>
      <c r="AT46" s="39">
        <v>35</v>
      </c>
      <c r="AU46" s="96" t="s">
        <v>22</v>
      </c>
      <c r="AV46" s="74">
        <v>448.2986512236083</v>
      </c>
      <c r="AW46" s="70">
        <v>2113.854606196937</v>
      </c>
      <c r="AX46" s="70">
        <v>14724.862671618526</v>
      </c>
      <c r="AY46" s="70">
        <v>308.2159377456573</v>
      </c>
      <c r="AZ46" s="75">
        <v>17146.93321556112</v>
      </c>
      <c r="BA46" s="70">
        <v>0</v>
      </c>
      <c r="BB46" s="70">
        <v>-0.0009789045159957963</v>
      </c>
      <c r="BC46" s="75">
        <v>-0.0009789045159957963</v>
      </c>
      <c r="BD46" s="70">
        <v>105.732</v>
      </c>
      <c r="BE46" s="75">
        <v>17595.230887880214</v>
      </c>
      <c r="BF46" s="79">
        <v>17700.962887880214</v>
      </c>
    </row>
    <row r="47" spans="1:58" ht="15" customHeight="1">
      <c r="A47" s="39">
        <v>36</v>
      </c>
      <c r="B47" s="97" t="s">
        <v>144</v>
      </c>
      <c r="C47" s="70">
        <v>0</v>
      </c>
      <c r="D47" s="70">
        <v>0</v>
      </c>
      <c r="E47" s="70">
        <v>0</v>
      </c>
      <c r="F47" s="70">
        <v>0.115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0.343</v>
      </c>
      <c r="O47" s="39">
        <v>36</v>
      </c>
      <c r="P47" s="97" t="s">
        <v>144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0.208</v>
      </c>
      <c r="AA47" s="70">
        <v>0</v>
      </c>
      <c r="AB47" s="70">
        <v>0.491</v>
      </c>
      <c r="AC47" s="39">
        <v>36</v>
      </c>
      <c r="AD47" s="97" t="s">
        <v>144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32"/>
      <c r="AT47" s="39">
        <v>36</v>
      </c>
      <c r="AU47" s="97" t="s">
        <v>144</v>
      </c>
      <c r="AV47" s="74">
        <v>1.157</v>
      </c>
      <c r="AW47" s="70">
        <v>0.929</v>
      </c>
      <c r="AX47" s="70">
        <v>1404.014</v>
      </c>
      <c r="AY47" s="70">
        <v>0</v>
      </c>
      <c r="AZ47" s="75">
        <v>1404.943</v>
      </c>
      <c r="BA47" s="70">
        <v>0</v>
      </c>
      <c r="BB47" s="70">
        <v>0</v>
      </c>
      <c r="BC47" s="75">
        <v>0</v>
      </c>
      <c r="BD47" s="70">
        <v>0</v>
      </c>
      <c r="BE47" s="75">
        <v>1406.1</v>
      </c>
      <c r="BF47" s="79">
        <v>1406.1</v>
      </c>
    </row>
    <row r="48" spans="1:58" ht="12.75">
      <c r="A48" s="39">
        <v>37</v>
      </c>
      <c r="B48" s="96" t="s">
        <v>146</v>
      </c>
      <c r="C48" s="70">
        <v>3.119</v>
      </c>
      <c r="D48" s="70">
        <v>0</v>
      </c>
      <c r="E48" s="70">
        <v>0.578</v>
      </c>
      <c r="F48" s="70">
        <v>0.043</v>
      </c>
      <c r="G48" s="70">
        <v>0.339</v>
      </c>
      <c r="H48" s="70">
        <v>0</v>
      </c>
      <c r="I48" s="70">
        <v>0.008</v>
      </c>
      <c r="J48" s="70">
        <v>0</v>
      </c>
      <c r="K48" s="70">
        <v>0.065</v>
      </c>
      <c r="L48" s="70">
        <v>0.053</v>
      </c>
      <c r="M48" s="70">
        <v>0</v>
      </c>
      <c r="N48" s="70">
        <v>0</v>
      </c>
      <c r="O48" s="39">
        <v>37</v>
      </c>
      <c r="P48" s="96" t="s">
        <v>146</v>
      </c>
      <c r="Q48" s="70">
        <v>0</v>
      </c>
      <c r="R48" s="70">
        <v>0</v>
      </c>
      <c r="S48" s="70">
        <v>0</v>
      </c>
      <c r="T48" s="70">
        <v>0.051</v>
      </c>
      <c r="U48" s="70">
        <v>0.753</v>
      </c>
      <c r="V48" s="70">
        <v>1.485</v>
      </c>
      <c r="W48" s="70">
        <v>0</v>
      </c>
      <c r="X48" s="70">
        <v>0</v>
      </c>
      <c r="Y48" s="70">
        <v>105.581</v>
      </c>
      <c r="Z48" s="70">
        <v>7.823390504632929</v>
      </c>
      <c r="AA48" s="70">
        <v>0.43</v>
      </c>
      <c r="AB48" s="70">
        <v>0</v>
      </c>
      <c r="AC48" s="39">
        <v>37</v>
      </c>
      <c r="AD48" s="96" t="s">
        <v>146</v>
      </c>
      <c r="AE48" s="70">
        <v>2.142</v>
      </c>
      <c r="AF48" s="70">
        <v>0</v>
      </c>
      <c r="AG48" s="70">
        <v>0</v>
      </c>
      <c r="AH48" s="70">
        <v>3.646</v>
      </c>
      <c r="AI48" s="70">
        <v>0.239</v>
      </c>
      <c r="AJ48" s="70">
        <v>0</v>
      </c>
      <c r="AK48" s="70">
        <v>9.569</v>
      </c>
      <c r="AL48" s="70">
        <v>1.224</v>
      </c>
      <c r="AM48" s="70">
        <v>25.494958428043834</v>
      </c>
      <c r="AN48" s="70">
        <v>0.073</v>
      </c>
      <c r="AO48" s="70">
        <v>0.002</v>
      </c>
      <c r="AP48" s="70">
        <v>0.6118481348639173</v>
      </c>
      <c r="AQ48" s="70">
        <v>4.616</v>
      </c>
      <c r="AR48" s="70">
        <v>129.93631834965038</v>
      </c>
      <c r="AS48" s="32"/>
      <c r="AT48" s="39">
        <v>37</v>
      </c>
      <c r="AU48" s="96" t="s">
        <v>146</v>
      </c>
      <c r="AV48" s="74">
        <v>297.8825154171911</v>
      </c>
      <c r="AW48" s="70">
        <v>923.6211404621135</v>
      </c>
      <c r="AX48" s="70">
        <v>2438.4861860585893</v>
      </c>
      <c r="AY48" s="70">
        <v>6.285</v>
      </c>
      <c r="AZ48" s="75">
        <v>3368.3923265207027</v>
      </c>
      <c r="BA48" s="70">
        <v>308.9534813212766</v>
      </c>
      <c r="BB48" s="70">
        <v>0</v>
      </c>
      <c r="BC48" s="75">
        <v>308.9534813212766</v>
      </c>
      <c r="BD48" s="70">
        <v>34.581</v>
      </c>
      <c r="BE48" s="75">
        <v>3975.2283232591703</v>
      </c>
      <c r="BF48" s="79">
        <v>4009.8093232591705</v>
      </c>
    </row>
    <row r="49" spans="1:58" ht="12.75">
      <c r="A49" s="39">
        <v>38</v>
      </c>
      <c r="B49" s="97" t="s">
        <v>143</v>
      </c>
      <c r="C49" s="70">
        <v>131.63941801422007</v>
      </c>
      <c r="D49" s="70">
        <v>2.279669225993793</v>
      </c>
      <c r="E49" s="70">
        <v>13.080301819237167</v>
      </c>
      <c r="F49" s="70">
        <v>12.186647301741017</v>
      </c>
      <c r="G49" s="70">
        <v>2.3930373371790665</v>
      </c>
      <c r="H49" s="70">
        <v>0.22439934106036077</v>
      </c>
      <c r="I49" s="70">
        <v>0.4176858586256794</v>
      </c>
      <c r="J49" s="70">
        <v>0.2561608809546185</v>
      </c>
      <c r="K49" s="70">
        <v>7.573825430493552</v>
      </c>
      <c r="L49" s="70">
        <v>1.1601300616179446</v>
      </c>
      <c r="M49" s="70">
        <v>0</v>
      </c>
      <c r="N49" s="70">
        <v>1.3954728087314994</v>
      </c>
      <c r="O49" s="39">
        <v>38</v>
      </c>
      <c r="P49" s="97" t="s">
        <v>143</v>
      </c>
      <c r="Q49" s="70">
        <v>1.925481745813825</v>
      </c>
      <c r="R49" s="70">
        <v>17.709</v>
      </c>
      <c r="S49" s="70">
        <v>1.1490062134359995</v>
      </c>
      <c r="T49" s="70">
        <v>19.90744851675551</v>
      </c>
      <c r="U49" s="70">
        <v>3.439300402107702</v>
      </c>
      <c r="V49" s="70">
        <v>7.552993712347381</v>
      </c>
      <c r="W49" s="70">
        <v>11.331537401188509</v>
      </c>
      <c r="X49" s="70">
        <v>6.759857883474431</v>
      </c>
      <c r="Y49" s="70">
        <v>476.0501789565982</v>
      </c>
      <c r="Z49" s="70">
        <v>42.31422406745221</v>
      </c>
      <c r="AA49" s="70">
        <v>69.92240161312448</v>
      </c>
      <c r="AB49" s="70">
        <v>0.9157706936695016</v>
      </c>
      <c r="AC49" s="39">
        <v>38</v>
      </c>
      <c r="AD49" s="97" t="s">
        <v>143</v>
      </c>
      <c r="AE49" s="70">
        <v>2.5096962104798406</v>
      </c>
      <c r="AF49" s="70">
        <v>6.43592350394003</v>
      </c>
      <c r="AG49" s="70">
        <v>14.685832725303193</v>
      </c>
      <c r="AH49" s="70">
        <v>9.670636949233693</v>
      </c>
      <c r="AI49" s="70">
        <v>12.00898025373771</v>
      </c>
      <c r="AJ49" s="70">
        <v>4.072752180747937</v>
      </c>
      <c r="AK49" s="70">
        <v>9.248227276107622</v>
      </c>
      <c r="AL49" s="70">
        <v>13.261974366439508</v>
      </c>
      <c r="AM49" s="70">
        <v>6.237105370614944</v>
      </c>
      <c r="AN49" s="70">
        <v>20.50480600071947</v>
      </c>
      <c r="AO49" s="70">
        <v>2.6719688343060732</v>
      </c>
      <c r="AP49" s="70">
        <v>1.0138292664707165</v>
      </c>
      <c r="AQ49" s="70">
        <v>40.63223290725552</v>
      </c>
      <c r="AR49" s="70">
        <v>214.47943392800235</v>
      </c>
      <c r="AS49" s="32"/>
      <c r="AT49" s="39">
        <v>38</v>
      </c>
      <c r="AU49" s="97" t="s">
        <v>143</v>
      </c>
      <c r="AV49" s="74">
        <v>1189.017349059181</v>
      </c>
      <c r="AW49" s="70">
        <v>4681.852826459333</v>
      </c>
      <c r="AX49" s="70">
        <v>338.08</v>
      </c>
      <c r="AY49" s="70">
        <v>4468.3497</v>
      </c>
      <c r="AZ49" s="75">
        <v>9488.329826459332</v>
      </c>
      <c r="BA49" s="70">
        <v>0</v>
      </c>
      <c r="BB49" s="70">
        <v>0</v>
      </c>
      <c r="BC49" s="75">
        <v>0</v>
      </c>
      <c r="BD49" s="70">
        <v>0</v>
      </c>
      <c r="BE49" s="75">
        <v>10677.347175518513</v>
      </c>
      <c r="BF49" s="79">
        <v>10677.347175518513</v>
      </c>
    </row>
    <row r="50" spans="1:58" ht="12.75">
      <c r="A50" s="39">
        <v>39</v>
      </c>
      <c r="B50" s="88" t="s">
        <v>86</v>
      </c>
      <c r="C50" s="70">
        <v>20568.952541282026</v>
      </c>
      <c r="D50" s="70">
        <v>3757.2923885671585</v>
      </c>
      <c r="E50" s="70">
        <v>6584.911448839689</v>
      </c>
      <c r="F50" s="70">
        <v>2029.9629377304334</v>
      </c>
      <c r="G50" s="70">
        <v>838.3504522175392</v>
      </c>
      <c r="H50" s="70">
        <v>2347.381148489809</v>
      </c>
      <c r="I50" s="70">
        <v>272.21650789510716</v>
      </c>
      <c r="J50" s="70">
        <v>78.42513688974131</v>
      </c>
      <c r="K50" s="70">
        <v>4052.4018033896364</v>
      </c>
      <c r="L50" s="70">
        <v>3789.7751151256953</v>
      </c>
      <c r="M50" s="70">
        <v>11.865498677307997</v>
      </c>
      <c r="N50" s="70">
        <v>298.13144808052994</v>
      </c>
      <c r="O50" s="39">
        <v>39</v>
      </c>
      <c r="P50" s="88" t="s">
        <v>86</v>
      </c>
      <c r="Q50" s="70">
        <v>90.84246265822904</v>
      </c>
      <c r="R50" s="70">
        <v>350.30228280862406</v>
      </c>
      <c r="S50" s="70">
        <v>366.1390554020388</v>
      </c>
      <c r="T50" s="70">
        <v>5912.257355135532</v>
      </c>
      <c r="U50" s="70">
        <v>212.72232756382908</v>
      </c>
      <c r="V50" s="70">
        <v>36402.5991982848</v>
      </c>
      <c r="W50" s="70">
        <v>701.0593886154635</v>
      </c>
      <c r="X50" s="70">
        <v>1988.1352778623868</v>
      </c>
      <c r="Y50" s="70">
        <v>15040.32006622649</v>
      </c>
      <c r="Z50" s="70">
        <v>8636.420758158754</v>
      </c>
      <c r="AA50" s="70">
        <v>3520.484584244307</v>
      </c>
      <c r="AB50" s="70">
        <v>446.4281152458467</v>
      </c>
      <c r="AC50" s="39">
        <v>39</v>
      </c>
      <c r="AD50" s="88" t="s">
        <v>86</v>
      </c>
      <c r="AE50" s="70">
        <v>2809.838621518265</v>
      </c>
      <c r="AF50" s="70">
        <v>202.5937968795213</v>
      </c>
      <c r="AG50" s="70">
        <v>3112.8520066447477</v>
      </c>
      <c r="AH50" s="70">
        <v>1912.743379935997</v>
      </c>
      <c r="AI50" s="70">
        <v>1048.5225530540908</v>
      </c>
      <c r="AJ50" s="70">
        <v>25.280443048463873</v>
      </c>
      <c r="AK50" s="70">
        <v>430.55399290827825</v>
      </c>
      <c r="AL50" s="70">
        <v>716.2620966171041</v>
      </c>
      <c r="AM50" s="70">
        <v>3767.3543940576874</v>
      </c>
      <c r="AN50" s="70">
        <v>2295.791742480397</v>
      </c>
      <c r="AO50" s="70">
        <v>2599.9012087490346</v>
      </c>
      <c r="AP50" s="70">
        <v>112.5170596821497</v>
      </c>
      <c r="AQ50" s="70">
        <v>684.8689534256462</v>
      </c>
      <c r="AR50" s="70">
        <v>1947.2263441115927</v>
      </c>
      <c r="AS50" s="32"/>
      <c r="AT50" s="39">
        <v>39</v>
      </c>
      <c r="AU50" s="88" t="s">
        <v>86</v>
      </c>
      <c r="AV50" s="74">
        <v>139963.68389250393</v>
      </c>
      <c r="AW50" s="70">
        <v>128230.79244443521</v>
      </c>
      <c r="AX50" s="70">
        <v>2972.487041305349</v>
      </c>
      <c r="AY50" s="70">
        <v>161.5429702380805</v>
      </c>
      <c r="AZ50" s="75">
        <v>131364.82245597863</v>
      </c>
      <c r="BA50" s="70">
        <v>27852.2271000468</v>
      </c>
      <c r="BB50" s="70">
        <v>1230.893190947073</v>
      </c>
      <c r="BC50" s="75">
        <v>29083.120290993873</v>
      </c>
      <c r="BD50" s="70">
        <v>33011.468416250354</v>
      </c>
      <c r="BE50" s="75">
        <v>300411.62663947645</v>
      </c>
      <c r="BF50" s="79">
        <v>333423.0950557268</v>
      </c>
    </row>
    <row r="51" spans="1:58" ht="21" customHeight="1">
      <c r="A51" s="39">
        <v>40</v>
      </c>
      <c r="B51" s="292" t="s">
        <v>163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39">
        <v>40</v>
      </c>
      <c r="P51" s="292" t="s">
        <v>163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39">
        <v>40</v>
      </c>
      <c r="AD51" s="292" t="s">
        <v>163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32"/>
      <c r="AT51" s="39">
        <v>40</v>
      </c>
      <c r="AU51" s="292" t="s">
        <v>163</v>
      </c>
      <c r="AV51" s="74">
        <v>0</v>
      </c>
      <c r="AW51" s="70">
        <v>-29993.861</v>
      </c>
      <c r="AX51" s="70">
        <v>0</v>
      </c>
      <c r="AY51" s="70">
        <v>0</v>
      </c>
      <c r="AZ51" s="75">
        <v>-29993.861</v>
      </c>
      <c r="BA51" s="70">
        <v>0</v>
      </c>
      <c r="BB51" s="70">
        <v>0</v>
      </c>
      <c r="BC51" s="75">
        <v>0</v>
      </c>
      <c r="BD51" s="70">
        <v>29993.861</v>
      </c>
      <c r="BE51" s="75">
        <v>-29993.861</v>
      </c>
      <c r="BF51" s="79">
        <v>0</v>
      </c>
    </row>
    <row r="52" spans="1:58" ht="12.75">
      <c r="A52" s="39">
        <v>41</v>
      </c>
      <c r="B52" s="293" t="s">
        <v>165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39">
        <v>41</v>
      </c>
      <c r="P52" s="293" t="s">
        <v>165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39">
        <v>41</v>
      </c>
      <c r="AD52" s="293" t="s">
        <v>165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32"/>
      <c r="AT52" s="39">
        <v>41</v>
      </c>
      <c r="AU52" s="293" t="s">
        <v>165</v>
      </c>
      <c r="AV52" s="74">
        <v>0</v>
      </c>
      <c r="AW52" s="70">
        <v>0</v>
      </c>
      <c r="AX52" s="70">
        <v>0</v>
      </c>
      <c r="AY52" s="70">
        <v>0</v>
      </c>
      <c r="AZ52" s="75">
        <v>0</v>
      </c>
      <c r="BA52" s="70"/>
      <c r="BB52" s="70">
        <v>0</v>
      </c>
      <c r="BC52" s="75">
        <v>0</v>
      </c>
      <c r="BD52" s="70">
        <v>0</v>
      </c>
      <c r="BE52" s="75">
        <v>0</v>
      </c>
      <c r="BF52" s="79">
        <v>0</v>
      </c>
    </row>
    <row r="53" spans="1:58" ht="24">
      <c r="A53" s="39">
        <v>42</v>
      </c>
      <c r="B53" s="88" t="s">
        <v>87</v>
      </c>
      <c r="C53" s="70">
        <v>5185.138137810275</v>
      </c>
      <c r="D53" s="70">
        <v>283.0817170695583</v>
      </c>
      <c r="E53" s="70">
        <v>697.0993490461917</v>
      </c>
      <c r="F53" s="70">
        <v>314.58959713705775</v>
      </c>
      <c r="G53" s="70">
        <v>91.00724693897699</v>
      </c>
      <c r="H53" s="70">
        <v>261.12680221710207</v>
      </c>
      <c r="I53" s="70">
        <v>21.54601425260462</v>
      </c>
      <c r="J53" s="70">
        <v>4.975294891362892</v>
      </c>
      <c r="K53" s="70">
        <v>490.3015379561896</v>
      </c>
      <c r="L53" s="70">
        <v>812.8212413722149</v>
      </c>
      <c r="M53" s="70">
        <v>0.977606342311175</v>
      </c>
      <c r="N53" s="70">
        <v>10.415682244357514</v>
      </c>
      <c r="O53" s="39">
        <v>42</v>
      </c>
      <c r="P53" s="88" t="s">
        <v>87</v>
      </c>
      <c r="Q53" s="70">
        <v>9.789623209616908</v>
      </c>
      <c r="R53" s="70">
        <v>6.563393416733207</v>
      </c>
      <c r="S53" s="70">
        <v>49.58563037790631</v>
      </c>
      <c r="T53" s="70">
        <v>562.1142868573888</v>
      </c>
      <c r="U53" s="70">
        <v>28.62323013173519</v>
      </c>
      <c r="V53" s="70">
        <v>7645.487722414659</v>
      </c>
      <c r="W53" s="70">
        <v>138.71528544960768</v>
      </c>
      <c r="X53" s="70">
        <v>227.86689278064225</v>
      </c>
      <c r="Y53" s="70">
        <v>3898.827436322669</v>
      </c>
      <c r="Z53" s="70">
        <v>1712.601929605463</v>
      </c>
      <c r="AA53" s="70">
        <v>725.150980359396</v>
      </c>
      <c r="AB53" s="70">
        <v>94.05942739672436</v>
      </c>
      <c r="AC53" s="39">
        <v>42</v>
      </c>
      <c r="AD53" s="88" t="s">
        <v>87</v>
      </c>
      <c r="AE53" s="70">
        <v>1206.6667509346432</v>
      </c>
      <c r="AF53" s="70">
        <v>43.88031842555333</v>
      </c>
      <c r="AG53" s="70">
        <v>578.2719820222925</v>
      </c>
      <c r="AH53" s="70">
        <v>542.1883802047662</v>
      </c>
      <c r="AI53" s="70">
        <v>165.08304498195398</v>
      </c>
      <c r="AJ53" s="70">
        <v>7.792381879560356</v>
      </c>
      <c r="AK53" s="70">
        <v>108.38692080462897</v>
      </c>
      <c r="AL53" s="70">
        <v>113.3832743088324</v>
      </c>
      <c r="AM53" s="70">
        <v>860.3176155818181</v>
      </c>
      <c r="AN53" s="70">
        <v>218.38273958535444</v>
      </c>
      <c r="AO53" s="70">
        <v>208.71613727543684</v>
      </c>
      <c r="AP53" s="70">
        <v>23.095074326915032</v>
      </c>
      <c r="AQ53" s="70">
        <v>160.58688544275773</v>
      </c>
      <c r="AR53" s="70">
        <v>464.9266068835627</v>
      </c>
      <c r="AS53" s="32"/>
      <c r="AT53" s="39">
        <v>42</v>
      </c>
      <c r="AU53" s="88" t="s">
        <v>87</v>
      </c>
      <c r="AV53" s="74">
        <v>27974.144178258823</v>
      </c>
      <c r="AW53" s="70">
        <v>30668.14640303513</v>
      </c>
      <c r="AX53" s="70">
        <v>-8.742659210428428</v>
      </c>
      <c r="AY53" s="70">
        <v>5.0019034005799</v>
      </c>
      <c r="AZ53" s="75">
        <v>30664.40564722528</v>
      </c>
      <c r="BA53" s="70">
        <v>3744.4686777831303</v>
      </c>
      <c r="BB53" s="70">
        <v>149.18445838727126</v>
      </c>
      <c r="BC53" s="75">
        <v>3893.6531361704015</v>
      </c>
      <c r="BD53" s="70">
        <v>0</v>
      </c>
      <c r="BE53" s="75">
        <v>62532.20296165451</v>
      </c>
      <c r="BF53" s="79">
        <v>62532.20296165451</v>
      </c>
    </row>
    <row r="54" spans="1:58" ht="13.5" thickBot="1">
      <c r="A54" s="69">
        <v>43</v>
      </c>
      <c r="B54" s="91" t="s">
        <v>101</v>
      </c>
      <c r="C54" s="77">
        <v>136279.29599999997</v>
      </c>
      <c r="D54" s="77">
        <v>7901.134000000001</v>
      </c>
      <c r="E54" s="77">
        <v>23537.388</v>
      </c>
      <c r="F54" s="77">
        <v>4800.903000000001</v>
      </c>
      <c r="G54" s="77">
        <v>1488.3190000000002</v>
      </c>
      <c r="H54" s="77">
        <v>4826.441000000001</v>
      </c>
      <c r="I54" s="77">
        <v>450.634</v>
      </c>
      <c r="J54" s="77">
        <v>140.739</v>
      </c>
      <c r="K54" s="77">
        <v>9633.161999999997</v>
      </c>
      <c r="L54" s="77">
        <v>52923.059000000016</v>
      </c>
      <c r="M54" s="77">
        <v>31.758000000000003</v>
      </c>
      <c r="N54" s="77">
        <v>694.391</v>
      </c>
      <c r="O54" s="69">
        <v>44</v>
      </c>
      <c r="P54" s="91" t="s">
        <v>101</v>
      </c>
      <c r="Q54" s="73">
        <v>148.93800000000002</v>
      </c>
      <c r="R54" s="73">
        <v>589.777</v>
      </c>
      <c r="S54" s="73">
        <v>835.794</v>
      </c>
      <c r="T54" s="73">
        <v>13162.113000000001</v>
      </c>
      <c r="U54" s="73">
        <v>773.1580000000004</v>
      </c>
      <c r="V54" s="73">
        <v>90363.91400000003</v>
      </c>
      <c r="W54" s="73">
        <v>2476.9649999999997</v>
      </c>
      <c r="X54" s="73">
        <v>6137.8859999999995</v>
      </c>
      <c r="Y54" s="73">
        <v>41206.644</v>
      </c>
      <c r="Z54" s="73">
        <v>21797.999000000003</v>
      </c>
      <c r="AA54" s="73">
        <v>12971.096999999998</v>
      </c>
      <c r="AB54" s="73">
        <v>1093.2120000000002</v>
      </c>
      <c r="AC54" s="69">
        <v>44</v>
      </c>
      <c r="AD54" s="91" t="s">
        <v>101</v>
      </c>
      <c r="AE54" s="73">
        <v>12365.080999999996</v>
      </c>
      <c r="AF54" s="73">
        <v>757.9069999999999</v>
      </c>
      <c r="AG54" s="73">
        <v>19645.898</v>
      </c>
      <c r="AH54" s="73">
        <v>7962.8009999999995</v>
      </c>
      <c r="AI54" s="73">
        <v>2985.188</v>
      </c>
      <c r="AJ54" s="73">
        <v>142.61</v>
      </c>
      <c r="AK54" s="73">
        <v>1226.868</v>
      </c>
      <c r="AL54" s="73">
        <v>1682.7989999999998</v>
      </c>
      <c r="AM54" s="73">
        <v>11390.896999999999</v>
      </c>
      <c r="AN54" s="73">
        <v>7205.820000000002</v>
      </c>
      <c r="AO54" s="73">
        <v>5765.723000000001</v>
      </c>
      <c r="AP54" s="73">
        <v>419.18399999999997</v>
      </c>
      <c r="AQ54" s="73">
        <v>1755.2029999999997</v>
      </c>
      <c r="AR54" s="73">
        <v>5304.186</v>
      </c>
      <c r="AS54" s="78"/>
      <c r="AT54" s="69">
        <v>44</v>
      </c>
      <c r="AU54" s="91" t="s">
        <v>101</v>
      </c>
      <c r="AV54" s="73">
        <v>512874.88599999994</v>
      </c>
      <c r="AW54" s="73">
        <v>389139.18600000005</v>
      </c>
      <c r="AX54" s="73">
        <v>83044.346</v>
      </c>
      <c r="AY54" s="73">
        <v>5260.346</v>
      </c>
      <c r="AZ54" s="73">
        <v>477443.941</v>
      </c>
      <c r="BA54" s="73">
        <v>153366.87200000003</v>
      </c>
      <c r="BB54" s="73">
        <v>8296.029</v>
      </c>
      <c r="BC54" s="73">
        <v>161662.901</v>
      </c>
      <c r="BD54" s="73">
        <v>170647.60400000002</v>
      </c>
      <c r="BE54" s="73">
        <v>1151981.638</v>
      </c>
      <c r="BF54" s="73">
        <v>1322629.2</v>
      </c>
    </row>
    <row r="55" spans="1:58" ht="12.75">
      <c r="A55" s="39">
        <v>44</v>
      </c>
      <c r="B55" s="97" t="s">
        <v>77</v>
      </c>
      <c r="C55" s="70">
        <v>1573.501</v>
      </c>
      <c r="D55" s="70">
        <v>3518.5</v>
      </c>
      <c r="E55" s="70">
        <v>2044.1</v>
      </c>
      <c r="F55" s="70">
        <v>287.201</v>
      </c>
      <c r="G55" s="70">
        <v>107.9</v>
      </c>
      <c r="H55" s="70">
        <v>947.155</v>
      </c>
      <c r="I55" s="70">
        <v>60.685</v>
      </c>
      <c r="J55" s="70">
        <v>12.06</v>
      </c>
      <c r="K55" s="70">
        <v>1293.299</v>
      </c>
      <c r="L55" s="70">
        <v>10151.9</v>
      </c>
      <c r="M55" s="70">
        <v>6.186</v>
      </c>
      <c r="N55" s="70">
        <v>189.828</v>
      </c>
      <c r="O55" s="39">
        <v>45</v>
      </c>
      <c r="P55" s="97" t="s">
        <v>77</v>
      </c>
      <c r="Q55" s="70">
        <v>7.668</v>
      </c>
      <c r="R55" s="70">
        <v>67.242</v>
      </c>
      <c r="S55" s="70">
        <v>165.6</v>
      </c>
      <c r="T55" s="70">
        <v>8831</v>
      </c>
      <c r="U55" s="70">
        <v>1441.9</v>
      </c>
      <c r="V55" s="70">
        <v>4245.5</v>
      </c>
      <c r="W55" s="70">
        <v>111.809</v>
      </c>
      <c r="X55" s="70">
        <v>2675.049</v>
      </c>
      <c r="Y55" s="70">
        <v>2978.443</v>
      </c>
      <c r="Z55" s="70">
        <v>5682</v>
      </c>
      <c r="AA55" s="70">
        <v>868.9</v>
      </c>
      <c r="AB55" s="70">
        <v>788.59</v>
      </c>
      <c r="AC55" s="39">
        <v>45</v>
      </c>
      <c r="AD55" s="97" t="s">
        <v>77</v>
      </c>
      <c r="AE55" s="70">
        <v>3941.23</v>
      </c>
      <c r="AF55" s="70">
        <v>641.68</v>
      </c>
      <c r="AG55" s="70">
        <v>9216.456</v>
      </c>
      <c r="AH55" s="70">
        <v>1276.9</v>
      </c>
      <c r="AI55" s="70">
        <v>4136.627</v>
      </c>
      <c r="AJ55" s="70">
        <v>577.497</v>
      </c>
      <c r="AK55" s="70">
        <v>1197.415</v>
      </c>
      <c r="AL55" s="70">
        <v>1451.451</v>
      </c>
      <c r="AM55" s="70">
        <v>20004.1</v>
      </c>
      <c r="AN55" s="70">
        <v>28200.2</v>
      </c>
      <c r="AO55" s="70">
        <v>9421.756</v>
      </c>
      <c r="AP55" s="70">
        <v>643.244</v>
      </c>
      <c r="AQ55" s="70">
        <v>2002.601</v>
      </c>
      <c r="AR55" s="70">
        <v>4667.824</v>
      </c>
      <c r="AS55" s="32"/>
      <c r="AT55" s="39">
        <v>44</v>
      </c>
      <c r="AU55" s="97" t="s">
        <v>77</v>
      </c>
      <c r="AV55" s="74">
        <v>135291.705</v>
      </c>
      <c r="AW55" s="40"/>
      <c r="AX55" s="40"/>
      <c r="AY55" s="40"/>
      <c r="AZ55" s="40"/>
      <c r="BA55" s="40"/>
      <c r="BB55" s="40"/>
      <c r="BC55" s="40"/>
      <c r="BD55" s="40"/>
      <c r="BE55" s="40"/>
      <c r="BF55" s="40"/>
    </row>
    <row r="56" spans="1:58" ht="12.75">
      <c r="A56" s="39">
        <v>45</v>
      </c>
      <c r="B56" s="97" t="s">
        <v>78</v>
      </c>
      <c r="C56" s="70">
        <v>1351.671</v>
      </c>
      <c r="D56" s="70">
        <v>2832.9</v>
      </c>
      <c r="E56" s="70">
        <v>1791.348</v>
      </c>
      <c r="F56" s="70">
        <v>250.067</v>
      </c>
      <c r="G56" s="70">
        <v>83.528</v>
      </c>
      <c r="H56" s="70">
        <v>25.928</v>
      </c>
      <c r="I56" s="70">
        <v>2.284</v>
      </c>
      <c r="J56" s="70">
        <v>0.789</v>
      </c>
      <c r="K56" s="70">
        <v>1171.991</v>
      </c>
      <c r="L56" s="70">
        <v>8567.169</v>
      </c>
      <c r="M56" s="70">
        <v>0</v>
      </c>
      <c r="N56" s="70">
        <v>9</v>
      </c>
      <c r="O56" s="39">
        <v>46</v>
      </c>
      <c r="P56" s="97" t="s">
        <v>78</v>
      </c>
      <c r="Q56" s="70">
        <v>6.661</v>
      </c>
      <c r="R56" s="70">
        <v>56.985</v>
      </c>
      <c r="S56" s="70">
        <v>134.353</v>
      </c>
      <c r="T56" s="70">
        <v>7584.983</v>
      </c>
      <c r="U56" s="70">
        <v>1197.066</v>
      </c>
      <c r="V56" s="70">
        <v>3413.222</v>
      </c>
      <c r="W56" s="70">
        <v>89.447</v>
      </c>
      <c r="X56" s="70">
        <v>2166.23</v>
      </c>
      <c r="Y56" s="70">
        <v>2436.885</v>
      </c>
      <c r="Z56" s="70">
        <v>4541.575</v>
      </c>
      <c r="AA56" s="70">
        <v>762</v>
      </c>
      <c r="AB56" s="70">
        <v>641.349</v>
      </c>
      <c r="AC56" s="39">
        <v>46</v>
      </c>
      <c r="AD56" s="97" t="s">
        <v>78</v>
      </c>
      <c r="AE56" s="70">
        <v>3205.346</v>
      </c>
      <c r="AF56" s="70">
        <v>521.869</v>
      </c>
      <c r="AG56" s="70">
        <v>8111.741</v>
      </c>
      <c r="AH56" s="70">
        <v>1095.2</v>
      </c>
      <c r="AI56" s="70">
        <v>3464.18</v>
      </c>
      <c r="AJ56" s="70">
        <v>485.292</v>
      </c>
      <c r="AK56" s="70">
        <v>1006.231</v>
      </c>
      <c r="AL56" s="70">
        <v>1219.707</v>
      </c>
      <c r="AM56" s="70">
        <v>18055.7</v>
      </c>
      <c r="AN56" s="70">
        <v>23348.8</v>
      </c>
      <c r="AO56" s="70">
        <v>8010.975</v>
      </c>
      <c r="AP56" s="70">
        <v>546.927</v>
      </c>
      <c r="AQ56" s="70">
        <v>1680.184</v>
      </c>
      <c r="AR56" s="70">
        <v>3808.732</v>
      </c>
      <c r="AS56" s="32"/>
      <c r="AT56" s="39">
        <v>45</v>
      </c>
      <c r="AU56" s="97" t="s">
        <v>78</v>
      </c>
      <c r="AV56" s="74">
        <v>114585.143</v>
      </c>
      <c r="AW56" s="40"/>
      <c r="AX56" s="40"/>
      <c r="AY56" s="40"/>
      <c r="AZ56" s="40"/>
      <c r="BA56" s="40"/>
      <c r="BB56" s="40"/>
      <c r="BC56" s="40"/>
      <c r="BD56" s="40"/>
      <c r="BE56" s="40"/>
      <c r="BF56" s="40"/>
    </row>
    <row r="57" spans="1:58" ht="24">
      <c r="A57" s="39">
        <v>46</v>
      </c>
      <c r="B57" s="97" t="s">
        <v>161</v>
      </c>
      <c r="C57" s="70">
        <v>946.9</v>
      </c>
      <c r="D57" s="70">
        <v>36.7</v>
      </c>
      <c r="E57" s="70">
        <v>169.1</v>
      </c>
      <c r="F57" s="70">
        <v>47.6</v>
      </c>
      <c r="G57" s="70">
        <v>8.2</v>
      </c>
      <c r="H57" s="70">
        <v>7954.247</v>
      </c>
      <c r="I57" s="70">
        <v>700.549</v>
      </c>
      <c r="J57" s="70">
        <v>241.952</v>
      </c>
      <c r="K57" s="70">
        <v>54.3</v>
      </c>
      <c r="L57" s="70">
        <v>335</v>
      </c>
      <c r="M57" s="70">
        <v>64.5</v>
      </c>
      <c r="N57" s="70">
        <v>1568.2</v>
      </c>
      <c r="O57" s="39">
        <v>47</v>
      </c>
      <c r="P57" s="97" t="s">
        <v>161</v>
      </c>
      <c r="Q57" s="70">
        <v>0</v>
      </c>
      <c r="R57" s="70">
        <v>0</v>
      </c>
      <c r="S57" s="70">
        <v>8.1</v>
      </c>
      <c r="T57" s="70">
        <v>71.7</v>
      </c>
      <c r="U57" s="70">
        <v>6.1</v>
      </c>
      <c r="V57" s="70">
        <v>519.3</v>
      </c>
      <c r="W57" s="70">
        <v>26.7</v>
      </c>
      <c r="X57" s="70">
        <v>57.4</v>
      </c>
      <c r="Y57" s="70">
        <v>1445.9</v>
      </c>
      <c r="Z57" s="70">
        <v>248.501</v>
      </c>
      <c r="AA57" s="70">
        <v>123.9</v>
      </c>
      <c r="AB57" s="70">
        <v>7.621</v>
      </c>
      <c r="AC57" s="39">
        <v>47</v>
      </c>
      <c r="AD57" s="97" t="s">
        <v>161</v>
      </c>
      <c r="AE57" s="70">
        <v>91.702</v>
      </c>
      <c r="AF57" s="70">
        <v>5.076</v>
      </c>
      <c r="AG57" s="70">
        <v>223.1</v>
      </c>
      <c r="AH57" s="70">
        <v>140.388</v>
      </c>
      <c r="AI57" s="70">
        <v>34.419</v>
      </c>
      <c r="AJ57" s="70">
        <v>0.177</v>
      </c>
      <c r="AK57" s="70">
        <v>2.47</v>
      </c>
      <c r="AL57" s="70">
        <v>21.445</v>
      </c>
      <c r="AM57" s="70">
        <v>29.1</v>
      </c>
      <c r="AN57" s="70">
        <v>41.8</v>
      </c>
      <c r="AO57" s="70">
        <v>56.005</v>
      </c>
      <c r="AP57" s="70">
        <v>0.495</v>
      </c>
      <c r="AQ57" s="70">
        <v>64.6</v>
      </c>
      <c r="AR57" s="70">
        <v>104.1</v>
      </c>
      <c r="AS57" s="32"/>
      <c r="AT57" s="39">
        <v>46</v>
      </c>
      <c r="AU57" s="97" t="s">
        <v>161</v>
      </c>
      <c r="AV57" s="74">
        <v>4965.9000000000015</v>
      </c>
      <c r="AW57" s="40"/>
      <c r="AX57" s="40"/>
      <c r="AY57" s="40"/>
      <c r="AZ57" s="40"/>
      <c r="BA57" s="40"/>
      <c r="BB57" s="40"/>
      <c r="BC57" s="40"/>
      <c r="BD57" s="40"/>
      <c r="BE57" s="40"/>
      <c r="BF57" s="40"/>
    </row>
    <row r="58" spans="1:58" ht="12.75">
      <c r="A58" s="39">
        <v>47</v>
      </c>
      <c r="B58" s="97" t="s">
        <v>162</v>
      </c>
      <c r="C58" s="70">
        <v>3499.49</v>
      </c>
      <c r="D58" s="70">
        <v>3069.5</v>
      </c>
      <c r="E58" s="70">
        <v>3377.1</v>
      </c>
      <c r="F58" s="70">
        <v>709.7</v>
      </c>
      <c r="G58" s="70">
        <v>171.4</v>
      </c>
      <c r="H58" s="70">
        <v>0</v>
      </c>
      <c r="I58" s="70">
        <v>0</v>
      </c>
      <c r="J58" s="70">
        <v>0</v>
      </c>
      <c r="K58" s="70">
        <v>1617.4</v>
      </c>
      <c r="L58" s="70">
        <v>11788.4</v>
      </c>
      <c r="M58" s="70">
        <v>0</v>
      </c>
      <c r="N58" s="70">
        <v>0</v>
      </c>
      <c r="O58" s="39">
        <v>48</v>
      </c>
      <c r="P58" s="97" t="s">
        <v>162</v>
      </c>
      <c r="Q58" s="70">
        <v>25.642</v>
      </c>
      <c r="R58" s="70">
        <v>91.444</v>
      </c>
      <c r="S58" s="70">
        <v>217.8</v>
      </c>
      <c r="T58" s="70">
        <v>3350.4</v>
      </c>
      <c r="U58" s="70">
        <v>331.739</v>
      </c>
      <c r="V58" s="70">
        <v>2004.082</v>
      </c>
      <c r="W58" s="70">
        <v>10.47</v>
      </c>
      <c r="X58" s="70">
        <v>559.439</v>
      </c>
      <c r="Y58" s="70">
        <v>470.091</v>
      </c>
      <c r="Z58" s="70">
        <v>1967.213</v>
      </c>
      <c r="AA58" s="70">
        <v>408.856</v>
      </c>
      <c r="AB58" s="70">
        <v>23.92</v>
      </c>
      <c r="AC58" s="39">
        <v>48</v>
      </c>
      <c r="AD58" s="97" t="s">
        <v>162</v>
      </c>
      <c r="AE58" s="70">
        <v>2221.574</v>
      </c>
      <c r="AF58" s="70">
        <v>39.906</v>
      </c>
      <c r="AG58" s="70">
        <v>1266.6</v>
      </c>
      <c r="AH58" s="70">
        <v>6572.826</v>
      </c>
      <c r="AI58" s="70">
        <v>332.377</v>
      </c>
      <c r="AJ58" s="70">
        <v>40.141</v>
      </c>
      <c r="AK58" s="70">
        <v>154.437</v>
      </c>
      <c r="AL58" s="70">
        <v>114.516</v>
      </c>
      <c r="AM58" s="70">
        <v>5609.38</v>
      </c>
      <c r="AN58" s="70">
        <v>1428.4</v>
      </c>
      <c r="AO58" s="70">
        <v>2029.52</v>
      </c>
      <c r="AP58" s="70">
        <v>34.284</v>
      </c>
      <c r="AQ58" s="70">
        <v>122.324</v>
      </c>
      <c r="AR58" s="70">
        <v>146.212</v>
      </c>
      <c r="AS58" s="32"/>
      <c r="AT58" s="39">
        <v>47</v>
      </c>
      <c r="AU58" s="97" t="s">
        <v>162</v>
      </c>
      <c r="AV58" s="74">
        <v>55022.497</v>
      </c>
      <c r="AW58" s="40"/>
      <c r="AX58" s="40"/>
      <c r="AY58" s="40"/>
      <c r="AZ58" s="40"/>
      <c r="BA58" s="40"/>
      <c r="BB58" s="40"/>
      <c r="BC58" s="40"/>
      <c r="BD58" s="40"/>
      <c r="BE58" s="40"/>
      <c r="BF58" s="40"/>
    </row>
    <row r="59" spans="1:58" ht="12.75">
      <c r="A59" s="39">
        <v>48</v>
      </c>
      <c r="B59" s="97" t="s">
        <v>79</v>
      </c>
      <c r="C59" s="70">
        <v>55114.735</v>
      </c>
      <c r="D59" s="70">
        <v>-3568.701</v>
      </c>
      <c r="E59" s="70">
        <v>4178.21</v>
      </c>
      <c r="F59" s="70">
        <v>1800.786</v>
      </c>
      <c r="G59" s="70">
        <v>546.064</v>
      </c>
      <c r="H59" s="70">
        <v>3127.803</v>
      </c>
      <c r="I59" s="70">
        <v>249.917</v>
      </c>
      <c r="J59" s="70">
        <v>101.213</v>
      </c>
      <c r="K59" s="70">
        <v>1970.203</v>
      </c>
      <c r="L59" s="70">
        <v>27601.298</v>
      </c>
      <c r="M59" s="70">
        <v>32.742</v>
      </c>
      <c r="N59" s="70">
        <v>873.811</v>
      </c>
      <c r="O59" s="39">
        <v>49</v>
      </c>
      <c r="P59" s="97" t="s">
        <v>79</v>
      </c>
      <c r="Q59" s="70">
        <v>48.134</v>
      </c>
      <c r="R59" s="70">
        <v>163.291</v>
      </c>
      <c r="S59" s="70">
        <v>78.813</v>
      </c>
      <c r="T59" s="70">
        <v>-3350.869</v>
      </c>
      <c r="U59" s="70">
        <v>-680.463</v>
      </c>
      <c r="V59" s="70">
        <v>33104.404</v>
      </c>
      <c r="W59" s="70">
        <v>3636.4</v>
      </c>
      <c r="X59" s="70">
        <v>8263.325</v>
      </c>
      <c r="Y59" s="70">
        <v>64991.771</v>
      </c>
      <c r="Z59" s="70">
        <v>10316.546</v>
      </c>
      <c r="AA59" s="70">
        <v>7097.889</v>
      </c>
      <c r="AB59" s="70">
        <v>221.903</v>
      </c>
      <c r="AC59" s="39">
        <v>49</v>
      </c>
      <c r="AD59" s="97" t="s">
        <v>79</v>
      </c>
      <c r="AE59" s="70">
        <v>7958.659</v>
      </c>
      <c r="AF59" s="70">
        <v>663.305</v>
      </c>
      <c r="AG59" s="70">
        <v>-8239.666</v>
      </c>
      <c r="AH59" s="70">
        <v>3825.765</v>
      </c>
      <c r="AI59" s="70">
        <v>299.846</v>
      </c>
      <c r="AJ59" s="70">
        <v>26.275</v>
      </c>
      <c r="AK59" s="70">
        <v>85.161</v>
      </c>
      <c r="AL59" s="70">
        <v>468.93</v>
      </c>
      <c r="AM59" s="70">
        <v>0.066</v>
      </c>
      <c r="AN59" s="70">
        <v>-1419.132</v>
      </c>
      <c r="AO59" s="70">
        <v>428.297</v>
      </c>
      <c r="AP59" s="70">
        <v>308.894</v>
      </c>
      <c r="AQ59" s="70">
        <v>65.051</v>
      </c>
      <c r="AR59" s="70">
        <v>455.028</v>
      </c>
      <c r="AS59" s="32"/>
      <c r="AT59" s="39">
        <v>48</v>
      </c>
      <c r="AU59" s="97" t="s">
        <v>79</v>
      </c>
      <c r="AV59" s="74">
        <v>218519.1669999999</v>
      </c>
      <c r="AW59" s="40"/>
      <c r="AX59" s="40"/>
      <c r="AY59" s="40"/>
      <c r="AZ59" s="40"/>
      <c r="BA59" s="40"/>
      <c r="BB59" s="40"/>
      <c r="BC59" s="40"/>
      <c r="BD59" s="40"/>
      <c r="BE59" s="40"/>
      <c r="BF59" s="40"/>
    </row>
    <row r="60" spans="1:58" ht="12.75">
      <c r="A60" s="39">
        <v>49</v>
      </c>
      <c r="B60" s="90" t="s">
        <v>102</v>
      </c>
      <c r="C60" s="72">
        <v>61134.63120000001</v>
      </c>
      <c r="D60" s="72">
        <v>3056.0517999999984</v>
      </c>
      <c r="E60" s="72">
        <v>9768.511999999995</v>
      </c>
      <c r="F60" s="72">
        <v>2845.2883799999986</v>
      </c>
      <c r="G60" s="72">
        <v>833.5628000000002</v>
      </c>
      <c r="H60" s="72">
        <v>3127.8056</v>
      </c>
      <c r="I60" s="72">
        <v>249.91499999999996</v>
      </c>
      <c r="J60" s="72">
        <v>101.21270000000001</v>
      </c>
      <c r="K60" s="72">
        <v>4935.202699999998</v>
      </c>
      <c r="L60" s="72">
        <v>49876.60050000001</v>
      </c>
      <c r="M60" s="72">
        <v>32.74200000000002</v>
      </c>
      <c r="N60" s="72">
        <v>873.8090000000002</v>
      </c>
      <c r="O60" s="39">
        <v>50</v>
      </c>
      <c r="P60" s="90" t="s">
        <v>102</v>
      </c>
      <c r="Q60" s="72">
        <v>81.4444</v>
      </c>
      <c r="R60" s="72">
        <v>321.9770000000002</v>
      </c>
      <c r="S60" s="72">
        <v>470.3122000000004</v>
      </c>
      <c r="T60" s="72">
        <v>8902.231099999997</v>
      </c>
      <c r="U60" s="72">
        <v>1099.2982000000002</v>
      </c>
      <c r="V60" s="72">
        <v>39873.28589999999</v>
      </c>
      <c r="W60" s="72">
        <v>3785.3789000000015</v>
      </c>
      <c r="X60" s="72">
        <v>11555.212799999998</v>
      </c>
      <c r="Y60" s="72">
        <v>69886.30980000002</v>
      </c>
      <c r="Z60" s="72">
        <v>18214.258899999997</v>
      </c>
      <c r="AA60" s="72">
        <v>8499.5452</v>
      </c>
      <c r="AB60" s="72">
        <v>1042.0341000000005</v>
      </c>
      <c r="AC60" s="39">
        <v>50</v>
      </c>
      <c r="AD60" s="90" t="s">
        <v>102</v>
      </c>
      <c r="AE60" s="72">
        <v>14213.1654</v>
      </c>
      <c r="AF60" s="72">
        <v>1349.9669999999999</v>
      </c>
      <c r="AG60" s="72">
        <v>2466.529999999999</v>
      </c>
      <c r="AH60" s="72">
        <v>11815.878499999999</v>
      </c>
      <c r="AI60" s="72">
        <v>4803.269299999999</v>
      </c>
      <c r="AJ60" s="72">
        <v>644.1843</v>
      </c>
      <c r="AK60" s="72">
        <v>1439.4825999999994</v>
      </c>
      <c r="AL60" s="72">
        <v>2056.3415999999997</v>
      </c>
      <c r="AM60" s="72">
        <v>25642.6461</v>
      </c>
      <c r="AN60" s="72">
        <v>28251.309</v>
      </c>
      <c r="AO60" s="72">
        <v>11935.24100000024</v>
      </c>
      <c r="AP60" s="72">
        <v>986.9169999999999</v>
      </c>
      <c r="AQ60" s="72">
        <v>2254.606</v>
      </c>
      <c r="AR60" s="72">
        <v>5373.164900000001</v>
      </c>
      <c r="AS60" s="32"/>
      <c r="AT60" s="39">
        <v>49</v>
      </c>
      <c r="AU60" s="90" t="s">
        <v>102</v>
      </c>
      <c r="AV60" s="74">
        <v>413799.231588</v>
      </c>
      <c r="AW60" s="40"/>
      <c r="AX60" s="40"/>
      <c r="AY60" s="40"/>
      <c r="AZ60" s="40"/>
      <c r="BA60" s="40"/>
      <c r="BB60" s="40"/>
      <c r="BC60" s="40"/>
      <c r="BD60" s="40"/>
      <c r="BE60" s="40"/>
      <c r="BF60" s="40"/>
    </row>
    <row r="61" spans="1:58" ht="13.5" thickBot="1">
      <c r="A61" s="69">
        <v>50</v>
      </c>
      <c r="B61" s="92" t="s">
        <v>103</v>
      </c>
      <c r="C61" s="73">
        <v>197413.92719999998</v>
      </c>
      <c r="D61" s="73">
        <v>10957.1858</v>
      </c>
      <c r="E61" s="73">
        <v>33305.9</v>
      </c>
      <c r="F61" s="73">
        <v>7646.191379999999</v>
      </c>
      <c r="G61" s="73">
        <v>2321.8817999999997</v>
      </c>
      <c r="H61" s="73">
        <v>7954.2465999999995</v>
      </c>
      <c r="I61" s="73">
        <v>700.549</v>
      </c>
      <c r="J61" s="73">
        <v>241.9517</v>
      </c>
      <c r="K61" s="73">
        <v>14568.3647</v>
      </c>
      <c r="L61" s="73">
        <v>102799.6595</v>
      </c>
      <c r="M61" s="73">
        <v>64.50000000000001</v>
      </c>
      <c r="N61" s="73">
        <v>1568.2</v>
      </c>
      <c r="O61" s="69">
        <v>51</v>
      </c>
      <c r="P61" s="92" t="s">
        <v>103</v>
      </c>
      <c r="Q61" s="73">
        <v>230.38139999999999</v>
      </c>
      <c r="R61" s="73">
        <v>911.75</v>
      </c>
      <c r="S61" s="73">
        <v>1306.1082000000001</v>
      </c>
      <c r="T61" s="73">
        <v>22064.3431</v>
      </c>
      <c r="U61" s="73">
        <v>1872.4582000000003</v>
      </c>
      <c r="V61" s="73">
        <v>130237.19789999998</v>
      </c>
      <c r="W61" s="73">
        <v>6262.343900000001</v>
      </c>
      <c r="X61" s="73">
        <v>17693.0978</v>
      </c>
      <c r="Y61" s="73">
        <v>111092.9548</v>
      </c>
      <c r="Z61" s="73">
        <v>40012.2529</v>
      </c>
      <c r="AA61" s="73">
        <v>21470.6442</v>
      </c>
      <c r="AB61" s="73">
        <v>2135.2461000000003</v>
      </c>
      <c r="AC61" s="39">
        <v>51</v>
      </c>
      <c r="AD61" s="92" t="s">
        <v>103</v>
      </c>
      <c r="AE61" s="73">
        <v>26578.2404</v>
      </c>
      <c r="AF61" s="73">
        <v>2107.874</v>
      </c>
      <c r="AG61" s="73">
        <v>22112.428</v>
      </c>
      <c r="AH61" s="73">
        <v>19778.6765</v>
      </c>
      <c r="AI61" s="73">
        <v>7788.4563</v>
      </c>
      <c r="AJ61" s="73">
        <v>786.7943</v>
      </c>
      <c r="AK61" s="73">
        <v>2666.3505999999998</v>
      </c>
      <c r="AL61" s="73">
        <v>3739.1415999999995</v>
      </c>
      <c r="AM61" s="73">
        <v>37033.5431</v>
      </c>
      <c r="AN61" s="73">
        <v>35457.088</v>
      </c>
      <c r="AO61" s="73">
        <v>17700.96300000024</v>
      </c>
      <c r="AP61" s="73">
        <v>1406.1</v>
      </c>
      <c r="AQ61" s="73">
        <v>4009.81</v>
      </c>
      <c r="AR61" s="73">
        <v>10677.3479</v>
      </c>
      <c r="AS61" s="32"/>
      <c r="AT61" s="69">
        <v>50</v>
      </c>
      <c r="AU61" s="92" t="s">
        <v>103</v>
      </c>
      <c r="AV61" s="77">
        <v>926674.14988</v>
      </c>
      <c r="AW61" s="64"/>
      <c r="AX61" s="64"/>
      <c r="AY61" s="64"/>
      <c r="AZ61" s="64"/>
      <c r="BA61" s="64"/>
      <c r="BB61" s="64"/>
      <c r="BC61" s="64"/>
      <c r="BD61" s="64"/>
      <c r="BE61" s="64"/>
      <c r="BF61" s="64"/>
    </row>
    <row r="62" spans="1:58" ht="12">
      <c r="A62" s="39"/>
      <c r="B62" s="45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39"/>
      <c r="P62" s="45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9"/>
      <c r="AD62" s="45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32"/>
      <c r="AT62" s="39"/>
      <c r="AU62" s="45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</row>
    <row r="63" spans="1:58" ht="12">
      <c r="A63" s="3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39"/>
      <c r="P63" s="45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39"/>
      <c r="AD63" s="45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32"/>
      <c r="AT63" s="39"/>
      <c r="AU63" s="45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</row>
    <row r="64" spans="1:58" ht="12">
      <c r="A64" s="39"/>
      <c r="B64" s="4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39"/>
      <c r="P64" s="45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39"/>
      <c r="AD64" s="45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32"/>
      <c r="AT64" s="39"/>
      <c r="AU64" s="45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</row>
    <row r="65" spans="1:58" ht="12">
      <c r="A65" s="39"/>
      <c r="B65" s="4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39"/>
      <c r="P65" s="4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39"/>
      <c r="AD65" s="45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32"/>
      <c r="AT65" s="39"/>
      <c r="AU65" s="45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</row>
    <row r="66" spans="1:58" ht="12">
      <c r="A66" s="39"/>
      <c r="B66" s="4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39"/>
      <c r="P66" s="45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39"/>
      <c r="AD66" s="45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32"/>
      <c r="AT66" s="39"/>
      <c r="AU66" s="45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</row>
    <row r="67" spans="1:58" ht="12">
      <c r="A67" s="39"/>
      <c r="B67" s="45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39"/>
      <c r="P67" s="45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39"/>
      <c r="AD67" s="45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32"/>
      <c r="AT67" s="39"/>
      <c r="AU67" s="45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</row>
    <row r="68" spans="1:58" ht="12">
      <c r="A68" s="39"/>
      <c r="B68" s="4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39"/>
      <c r="P68" s="45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39"/>
      <c r="AD68" s="45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32"/>
      <c r="AT68" s="39"/>
      <c r="AU68" s="45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</row>
    <row r="69" spans="1:58" ht="12">
      <c r="A69" s="39"/>
      <c r="B69" s="4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39"/>
      <c r="P69" s="45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39"/>
      <c r="AD69" s="45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32"/>
      <c r="AT69" s="39"/>
      <c r="AU69" s="45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</row>
    <row r="70" spans="1:58" ht="12">
      <c r="A70" s="39"/>
      <c r="B70" s="4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39"/>
      <c r="P70" s="45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39"/>
      <c r="AD70" s="45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32"/>
      <c r="AT70" s="39"/>
      <c r="AU70" s="45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</row>
    <row r="71" spans="1:58" ht="12">
      <c r="A71" s="39"/>
      <c r="B71" s="4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39"/>
      <c r="P71" s="45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39"/>
      <c r="AD71" s="45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32"/>
      <c r="AT71" s="39"/>
      <c r="AU71" s="45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</row>
    <row r="72" spans="1:58" ht="12">
      <c r="A72" s="39"/>
      <c r="B72" s="4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39"/>
      <c r="P72" s="45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39"/>
      <c r="AD72" s="45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32"/>
      <c r="AT72" s="39"/>
      <c r="AU72" s="45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</row>
    <row r="73" spans="1:58" ht="12">
      <c r="A73" s="39"/>
      <c r="B73" s="4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39"/>
      <c r="P73" s="45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39"/>
      <c r="AD73" s="45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32"/>
      <c r="AT73" s="39"/>
      <c r="AU73" s="45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</row>
    <row r="74" spans="1:58" ht="12">
      <c r="A74" s="39"/>
      <c r="B74" s="4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39"/>
      <c r="P74" s="45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39"/>
      <c r="AD74" s="45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32"/>
      <c r="AT74" s="39"/>
      <c r="AU74" s="45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</row>
    <row r="75" spans="1:58" ht="12">
      <c r="A75" s="39"/>
      <c r="B75" s="4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39"/>
      <c r="P75" s="4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39"/>
      <c r="AD75" s="45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32"/>
      <c r="AT75" s="39"/>
      <c r="AU75" s="45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</row>
    <row r="76" spans="1:58" ht="12">
      <c r="A76" s="39"/>
      <c r="B76" s="4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39"/>
      <c r="P76" s="45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39"/>
      <c r="AD76" s="45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32"/>
      <c r="AT76" s="39"/>
      <c r="AU76" s="45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</row>
    <row r="77" spans="1:58" ht="12">
      <c r="A77" s="39"/>
      <c r="B77" s="4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39"/>
      <c r="P77" s="45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39"/>
      <c r="AD77" s="45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32"/>
      <c r="AT77" s="39"/>
      <c r="AU77" s="45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</row>
    <row r="78" spans="1:58" ht="12">
      <c r="A78" s="39"/>
      <c r="B78" s="4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39"/>
      <c r="P78" s="45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39"/>
      <c r="AD78" s="45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32"/>
      <c r="AT78" s="39"/>
      <c r="AU78" s="45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</row>
    <row r="79" spans="1:58" ht="12">
      <c r="A79" s="39"/>
      <c r="B79" s="4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39"/>
      <c r="P79" s="45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39"/>
      <c r="AD79" s="45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32"/>
      <c r="AT79" s="39"/>
      <c r="AU79" s="45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</row>
    <row r="80" spans="1:58" ht="12">
      <c r="A80" s="39"/>
      <c r="B80" s="4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39"/>
      <c r="P80" s="45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39"/>
      <c r="AD80" s="45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32"/>
      <c r="AT80" s="39"/>
      <c r="AU80" s="45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</row>
    <row r="81" spans="1:58" ht="12">
      <c r="A81" s="39"/>
      <c r="B81" s="4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39"/>
      <c r="P81" s="45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39"/>
      <c r="AD81" s="45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32"/>
      <c r="AT81" s="39"/>
      <c r="AU81" s="45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</row>
    <row r="82" spans="1:58" ht="12">
      <c r="A82" s="39"/>
      <c r="B82" s="4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39"/>
      <c r="P82" s="45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39"/>
      <c r="AD82" s="45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32"/>
      <c r="AT82" s="39"/>
      <c r="AU82" s="45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</row>
    <row r="83" spans="1:58" ht="12">
      <c r="A83" s="39"/>
      <c r="B83" s="4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39"/>
      <c r="P83" s="45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39"/>
      <c r="AD83" s="45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32"/>
      <c r="AT83" s="39"/>
      <c r="AU83" s="45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</row>
    <row r="84" spans="1:58" ht="12">
      <c r="A84" s="39"/>
      <c r="B84" s="4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39"/>
      <c r="P84" s="45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39"/>
      <c r="AD84" s="45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32"/>
      <c r="AT84" s="39"/>
      <c r="AU84" s="45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</row>
    <row r="85" spans="1:58" ht="12">
      <c r="A85" s="39"/>
      <c r="B85" s="4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39"/>
      <c r="P85" s="4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39"/>
      <c r="AD85" s="45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32"/>
      <c r="AT85" s="39"/>
      <c r="AU85" s="45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</row>
    <row r="86" spans="1:58" ht="12">
      <c r="A86" s="39"/>
      <c r="B86" s="4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39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39"/>
      <c r="AD86" s="45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32"/>
      <c r="AT86" s="39"/>
      <c r="AU86" s="45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ht="12">
      <c r="A87" s="39"/>
      <c r="B87" s="45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39"/>
      <c r="P87" s="45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39"/>
      <c r="AD87" s="45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32"/>
      <c r="AT87" s="39"/>
      <c r="AU87" s="45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  <row r="88" spans="1:58" ht="12">
      <c r="A88" s="39"/>
      <c r="B88" s="45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9"/>
      <c r="P88" s="45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39"/>
      <c r="AD88" s="45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32"/>
      <c r="AT88" s="39"/>
      <c r="AU88" s="45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</row>
    <row r="89" spans="1:58" ht="12">
      <c r="A89" s="39"/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39"/>
      <c r="P89" s="45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39"/>
      <c r="AD89" s="45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295"/>
      <c r="AT89" s="39"/>
      <c r="AU89" s="45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</row>
    <row r="90" spans="1:58" ht="12">
      <c r="A90" s="39"/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39"/>
      <c r="P90" s="45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39"/>
      <c r="AD90" s="45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295"/>
      <c r="AT90" s="39"/>
      <c r="AU90" s="45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</row>
    <row r="91" spans="1:58" ht="12">
      <c r="A91" s="39"/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39"/>
      <c r="P91" s="45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39"/>
      <c r="AD91" s="45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295"/>
      <c r="AT91" s="39"/>
      <c r="AU91" s="45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</row>
    <row r="92" spans="1:58" ht="12">
      <c r="A92" s="39"/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39"/>
      <c r="P92" s="45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39"/>
      <c r="AD92" s="45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295"/>
      <c r="AT92" s="39"/>
      <c r="AU92" s="45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</row>
    <row r="93" spans="1:58" ht="12">
      <c r="A93" s="39"/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39"/>
      <c r="P93" s="45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39"/>
      <c r="AD93" s="45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295"/>
      <c r="AT93" s="39"/>
      <c r="AU93" s="45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</row>
    <row r="94" spans="1:58" ht="12">
      <c r="A94" s="39"/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39"/>
      <c r="P94" s="45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39"/>
      <c r="AD94" s="45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295"/>
      <c r="AT94" s="39"/>
      <c r="AU94" s="45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</row>
    <row r="95" spans="1:58" ht="12">
      <c r="A95" s="39"/>
      <c r="B95" s="45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39"/>
      <c r="P95" s="45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39"/>
      <c r="AD95" s="45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295"/>
      <c r="AT95" s="39"/>
      <c r="AU95" s="45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</row>
    <row r="96" spans="1:58" ht="12">
      <c r="A96" s="39"/>
      <c r="B96" s="45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39"/>
      <c r="P96" s="45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39"/>
      <c r="AD96" s="45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295"/>
      <c r="AT96" s="39"/>
      <c r="AU96" s="45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</row>
    <row r="97" spans="1:58" ht="12">
      <c r="A97" s="39"/>
      <c r="B97" s="45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39"/>
      <c r="P97" s="45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39"/>
      <c r="AD97" s="45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295"/>
      <c r="AT97" s="39"/>
      <c r="AU97" s="45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</row>
    <row r="98" spans="1:58" ht="12">
      <c r="A98" s="39"/>
      <c r="B98" s="45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39"/>
      <c r="P98" s="45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39"/>
      <c r="AD98" s="45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295"/>
      <c r="AT98" s="39"/>
      <c r="AU98" s="45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</row>
    <row r="99" spans="1:58" ht="12">
      <c r="A99" s="39"/>
      <c r="B99" s="45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39"/>
      <c r="P99" s="45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39"/>
      <c r="AD99" s="45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295"/>
      <c r="AT99" s="39"/>
      <c r="AU99" s="45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</row>
    <row r="100" spans="1:58" ht="12">
      <c r="A100" s="39"/>
      <c r="B100" s="45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39"/>
      <c r="P100" s="45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39"/>
      <c r="AD100" s="45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295"/>
      <c r="AT100" s="39"/>
      <c r="AU100" s="45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</row>
    <row r="101" spans="1:58" ht="12">
      <c r="A101" s="39"/>
      <c r="B101" s="45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39"/>
      <c r="P101" s="45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39"/>
      <c r="AD101" s="45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295"/>
      <c r="AT101" s="39"/>
      <c r="AU101" s="45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</row>
    <row r="102" spans="1:58" ht="12">
      <c r="A102" s="39"/>
      <c r="B102" s="45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39"/>
      <c r="P102" s="45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39"/>
      <c r="AD102" s="45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295"/>
      <c r="AT102" s="39"/>
      <c r="AU102" s="45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</row>
    <row r="103" spans="1:58" ht="12">
      <c r="A103" s="39"/>
      <c r="B103" s="45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39"/>
      <c r="P103" s="45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39"/>
      <c r="AD103" s="45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295"/>
      <c r="AT103" s="39"/>
      <c r="AU103" s="45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</row>
    <row r="104" spans="1:58" ht="12">
      <c r="A104" s="39"/>
      <c r="B104" s="45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39"/>
      <c r="P104" s="45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39"/>
      <c r="AD104" s="45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295"/>
      <c r="AT104" s="39"/>
      <c r="AU104" s="45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</row>
    <row r="105" spans="1:58" ht="12">
      <c r="A105" s="39"/>
      <c r="B105" s="45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39"/>
      <c r="P105" s="45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39"/>
      <c r="AD105" s="45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295"/>
      <c r="AT105" s="39"/>
      <c r="AU105" s="45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</row>
    <row r="106" spans="1:58" ht="12">
      <c r="A106" s="39"/>
      <c r="B106" s="45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39"/>
      <c r="P106" s="45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39"/>
      <c r="AD106" s="45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295"/>
      <c r="AT106" s="39"/>
      <c r="AU106" s="45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</row>
    <row r="107" spans="1:58" ht="12">
      <c r="A107" s="39"/>
      <c r="B107" s="45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39"/>
      <c r="P107" s="45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39"/>
      <c r="AD107" s="45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295"/>
      <c r="AT107" s="39"/>
      <c r="AU107" s="45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</row>
    <row r="108" spans="1:58" ht="12">
      <c r="A108" s="39"/>
      <c r="B108" s="45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39"/>
      <c r="P108" s="45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39"/>
      <c r="AD108" s="45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295"/>
      <c r="AT108" s="39"/>
      <c r="AU108" s="45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</row>
    <row r="109" spans="1:58" ht="12">
      <c r="A109" s="39"/>
      <c r="B109" s="45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39"/>
      <c r="P109" s="45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39"/>
      <c r="AD109" s="45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295"/>
      <c r="AT109" s="39"/>
      <c r="AU109" s="45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</row>
    <row r="110" spans="1:58" ht="12">
      <c r="A110" s="39"/>
      <c r="B110" s="45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39"/>
      <c r="P110" s="45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39"/>
      <c r="AD110" s="45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295"/>
      <c r="AT110" s="39"/>
      <c r="AU110" s="45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</row>
    <row r="111" spans="1:58" ht="12">
      <c r="A111" s="39"/>
      <c r="B111" s="45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39"/>
      <c r="P111" s="45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39"/>
      <c r="AD111" s="45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295"/>
      <c r="AT111" s="39"/>
      <c r="AU111" s="45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</row>
    <row r="112" spans="1:58" ht="12">
      <c r="A112" s="39"/>
      <c r="B112" s="45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39"/>
      <c r="P112" s="45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39"/>
      <c r="AD112" s="45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295"/>
      <c r="AT112" s="39"/>
      <c r="AU112" s="45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</row>
    <row r="113" spans="1:58" ht="12">
      <c r="A113" s="39"/>
      <c r="B113" s="45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39"/>
      <c r="P113" s="45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39"/>
      <c r="AD113" s="45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295"/>
      <c r="AT113" s="39"/>
      <c r="AU113" s="45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</row>
    <row r="114" spans="1:58" ht="12">
      <c r="A114" s="39"/>
      <c r="B114" s="45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39"/>
      <c r="P114" s="45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39"/>
      <c r="AD114" s="45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295"/>
      <c r="AT114" s="39"/>
      <c r="AU114" s="45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</row>
    <row r="115" spans="1:58" ht="12">
      <c r="A115" s="39"/>
      <c r="B115" s="45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39"/>
      <c r="P115" s="45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39"/>
      <c r="AD115" s="45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295"/>
      <c r="AT115" s="39"/>
      <c r="AU115" s="45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</row>
    <row r="116" spans="1:58" ht="12">
      <c r="A116" s="39"/>
      <c r="B116" s="45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39"/>
      <c r="P116" s="45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39"/>
      <c r="AD116" s="45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295"/>
      <c r="AT116" s="39"/>
      <c r="AU116" s="45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</row>
    <row r="117" spans="1:58" ht="12">
      <c r="A117" s="39"/>
      <c r="B117" s="45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39"/>
      <c r="P117" s="45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39"/>
      <c r="AD117" s="45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295"/>
      <c r="AT117" s="39"/>
      <c r="AU117" s="45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</row>
    <row r="118" spans="1:58" ht="12">
      <c r="A118" s="39"/>
      <c r="B118" s="45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39"/>
      <c r="P118" s="45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39"/>
      <c r="AD118" s="45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295"/>
      <c r="AT118" s="39"/>
      <c r="AU118" s="45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</row>
    <row r="119" spans="1:58" ht="12">
      <c r="A119" s="39"/>
      <c r="B119" s="45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39"/>
      <c r="P119" s="45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39"/>
      <c r="AD119" s="45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295"/>
      <c r="AT119" s="39"/>
      <c r="AU119" s="45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</row>
    <row r="120" spans="1:58" ht="12">
      <c r="A120" s="39"/>
      <c r="B120" s="45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39"/>
      <c r="P120" s="45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39"/>
      <c r="AD120" s="45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295"/>
      <c r="AT120" s="39"/>
      <c r="AU120" s="45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</row>
    <row r="121" spans="1:58" ht="12">
      <c r="A121" s="39"/>
      <c r="B121" s="45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39"/>
      <c r="P121" s="45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39"/>
      <c r="AD121" s="45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295"/>
      <c r="AT121" s="39"/>
      <c r="AU121" s="45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</row>
    <row r="122" spans="1:58" ht="12">
      <c r="A122" s="39"/>
      <c r="B122" s="45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39"/>
      <c r="P122" s="45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39"/>
      <c r="AD122" s="45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295"/>
      <c r="AT122" s="39"/>
      <c r="AU122" s="45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</row>
    <row r="123" spans="1:58" ht="12">
      <c r="A123" s="39"/>
      <c r="B123" s="45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39"/>
      <c r="P123" s="45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39"/>
      <c r="AD123" s="45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295"/>
      <c r="AT123" s="39"/>
      <c r="AU123" s="45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</row>
    <row r="124" spans="1:58" ht="12">
      <c r="A124" s="39"/>
      <c r="B124" s="45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39"/>
      <c r="P124" s="45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39"/>
      <c r="AD124" s="45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295"/>
      <c r="AT124" s="39"/>
      <c r="AU124" s="45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</row>
    <row r="125" spans="1:58" ht="12">
      <c r="A125" s="3"/>
      <c r="B125" s="296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97"/>
      <c r="P125" s="298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297"/>
      <c r="AD125" s="298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295"/>
      <c r="AT125" s="297"/>
      <c r="AU125" s="298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</row>
    <row r="126" spans="2:58" s="26" customFormat="1" ht="12">
      <c r="B126" s="299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300"/>
      <c r="P126" s="301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300"/>
      <c r="AD126" s="301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302"/>
      <c r="AT126" s="300"/>
      <c r="AU126" s="301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</row>
    <row r="127" spans="1:48" ht="12">
      <c r="A127" s="3"/>
      <c r="B127" s="3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297"/>
      <c r="P127" s="297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297"/>
      <c r="AD127" s="297"/>
      <c r="AE127" s="3"/>
      <c r="AF127" s="3"/>
      <c r="AG127" s="3"/>
      <c r="AH127" s="3"/>
      <c r="AI127" s="30"/>
      <c r="AJ127" s="30"/>
      <c r="AK127" s="3"/>
      <c r="AL127" s="3"/>
      <c r="AM127" s="3"/>
      <c r="AN127" s="3"/>
      <c r="AO127" s="3"/>
      <c r="AP127" s="3"/>
      <c r="AQ127" s="3"/>
      <c r="AR127" s="3"/>
      <c r="AS127" s="3"/>
      <c r="AT127" s="297"/>
      <c r="AU127" s="297"/>
      <c r="AV127" s="3"/>
    </row>
    <row r="128" spans="1:48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97"/>
      <c r="P128" s="297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297"/>
      <c r="AD128" s="297"/>
      <c r="AE128" s="3"/>
      <c r="AF128" s="3"/>
      <c r="AG128" s="3"/>
      <c r="AH128" s="3"/>
      <c r="AI128" s="30"/>
      <c r="AJ128" s="30"/>
      <c r="AK128" s="3"/>
      <c r="AL128" s="3"/>
      <c r="AM128" s="3"/>
      <c r="AN128" s="3"/>
      <c r="AO128" s="3"/>
      <c r="AP128" s="3"/>
      <c r="AQ128" s="3"/>
      <c r="AR128" s="3"/>
      <c r="AS128" s="3"/>
      <c r="AT128" s="297"/>
      <c r="AU128" s="297"/>
      <c r="AV128" s="3"/>
    </row>
    <row r="129" spans="1:48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97"/>
      <c r="P129" s="297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297"/>
      <c r="AD129" s="297"/>
      <c r="AE129" s="3"/>
      <c r="AF129" s="3"/>
      <c r="AG129" s="3"/>
      <c r="AH129" s="3"/>
      <c r="AI129" s="30"/>
      <c r="AJ129" s="30"/>
      <c r="AK129" s="3"/>
      <c r="AL129" s="3"/>
      <c r="AM129" s="3"/>
      <c r="AN129" s="3"/>
      <c r="AO129" s="3"/>
      <c r="AP129" s="3"/>
      <c r="AQ129" s="3"/>
      <c r="AR129" s="3"/>
      <c r="AS129" s="3"/>
      <c r="AT129" s="297"/>
      <c r="AU129" s="297"/>
      <c r="AV129" s="3"/>
    </row>
    <row r="130" spans="1:48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97"/>
      <c r="P130" s="297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297"/>
      <c r="AD130" s="297"/>
      <c r="AE130" s="3"/>
      <c r="AF130" s="3"/>
      <c r="AG130" s="3"/>
      <c r="AH130" s="3"/>
      <c r="AI130" s="30"/>
      <c r="AJ130" s="30"/>
      <c r="AK130" s="3"/>
      <c r="AL130" s="3"/>
      <c r="AM130" s="3"/>
      <c r="AN130" s="3"/>
      <c r="AO130" s="3"/>
      <c r="AP130" s="3"/>
      <c r="AQ130" s="3"/>
      <c r="AR130" s="3"/>
      <c r="AS130" s="3"/>
      <c r="AT130" s="297"/>
      <c r="AU130" s="297"/>
      <c r="AV130" s="3"/>
    </row>
    <row r="131" spans="1:48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97"/>
      <c r="P131" s="297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297"/>
      <c r="AD131" s="297"/>
      <c r="AE131" s="3"/>
      <c r="AF131" s="3"/>
      <c r="AG131" s="3"/>
      <c r="AH131" s="3"/>
      <c r="AI131" s="30"/>
      <c r="AJ131" s="30"/>
      <c r="AK131" s="3"/>
      <c r="AL131" s="3"/>
      <c r="AM131" s="3"/>
      <c r="AN131" s="3"/>
      <c r="AO131" s="3"/>
      <c r="AP131" s="3"/>
      <c r="AQ131" s="3"/>
      <c r="AR131" s="3"/>
      <c r="AS131" s="3"/>
      <c r="AT131" s="297"/>
      <c r="AU131" s="297"/>
      <c r="AV131" s="3"/>
    </row>
    <row r="132" spans="1:48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97"/>
      <c r="P132" s="297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297"/>
      <c r="AD132" s="297"/>
      <c r="AE132" s="3"/>
      <c r="AF132" s="3"/>
      <c r="AG132" s="3"/>
      <c r="AH132" s="3"/>
      <c r="AI132" s="30"/>
      <c r="AJ132" s="30"/>
      <c r="AK132" s="3"/>
      <c r="AL132" s="3"/>
      <c r="AM132" s="3"/>
      <c r="AN132" s="3"/>
      <c r="AO132" s="3"/>
      <c r="AP132" s="3"/>
      <c r="AQ132" s="3"/>
      <c r="AR132" s="3"/>
      <c r="AS132" s="3"/>
      <c r="AT132" s="297"/>
      <c r="AU132" s="297"/>
      <c r="AV132" s="3"/>
    </row>
    <row r="133" spans="1:48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97"/>
      <c r="P133" s="297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297"/>
      <c r="AD133" s="297"/>
      <c r="AE133" s="3"/>
      <c r="AF133" s="3"/>
      <c r="AG133" s="3"/>
      <c r="AH133" s="3"/>
      <c r="AI133" s="30"/>
      <c r="AJ133" s="30"/>
      <c r="AK133" s="3"/>
      <c r="AL133" s="3"/>
      <c r="AM133" s="3"/>
      <c r="AN133" s="3"/>
      <c r="AO133" s="3"/>
      <c r="AP133" s="3"/>
      <c r="AQ133" s="3"/>
      <c r="AR133" s="3"/>
      <c r="AS133" s="3"/>
      <c r="AT133" s="297"/>
      <c r="AU133" s="297"/>
      <c r="AV133" s="3"/>
    </row>
    <row r="134" spans="1:48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297"/>
      <c r="P134" s="297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297"/>
      <c r="AD134" s="297"/>
      <c r="AE134" s="3"/>
      <c r="AF134" s="3"/>
      <c r="AG134" s="3"/>
      <c r="AH134" s="3"/>
      <c r="AI134" s="30"/>
      <c r="AJ134" s="30"/>
      <c r="AK134" s="3"/>
      <c r="AL134" s="3"/>
      <c r="AM134" s="3"/>
      <c r="AN134" s="3"/>
      <c r="AO134" s="3"/>
      <c r="AP134" s="3"/>
      <c r="AQ134" s="3"/>
      <c r="AR134" s="3"/>
      <c r="AS134" s="3"/>
      <c r="AT134" s="297"/>
      <c r="AU134" s="297"/>
      <c r="AV134" s="3"/>
    </row>
    <row r="135" spans="1:48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97"/>
      <c r="P135" s="297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297"/>
      <c r="AD135" s="297"/>
      <c r="AE135" s="3"/>
      <c r="AF135" s="3"/>
      <c r="AG135" s="3"/>
      <c r="AH135" s="3"/>
      <c r="AI135" s="30"/>
      <c r="AJ135" s="30"/>
      <c r="AK135" s="3"/>
      <c r="AL135" s="3"/>
      <c r="AM135" s="3"/>
      <c r="AN135" s="3"/>
      <c r="AO135" s="3"/>
      <c r="AP135" s="3"/>
      <c r="AQ135" s="3"/>
      <c r="AR135" s="3"/>
      <c r="AS135" s="3"/>
      <c r="AT135" s="297"/>
      <c r="AU135" s="297"/>
      <c r="AV135" s="3"/>
    </row>
    <row r="136" spans="1:48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97"/>
      <c r="P136" s="297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297"/>
      <c r="AD136" s="297"/>
      <c r="AE136" s="3"/>
      <c r="AF136" s="3"/>
      <c r="AG136" s="3"/>
      <c r="AH136" s="3"/>
      <c r="AI136" s="30"/>
      <c r="AJ136" s="30"/>
      <c r="AK136" s="3"/>
      <c r="AL136" s="3"/>
      <c r="AM136" s="3"/>
      <c r="AN136" s="3"/>
      <c r="AO136" s="3"/>
      <c r="AP136" s="3"/>
      <c r="AQ136" s="3"/>
      <c r="AR136" s="3"/>
      <c r="AS136" s="3"/>
      <c r="AT136" s="297"/>
      <c r="AU136" s="297"/>
      <c r="AV136" s="3"/>
    </row>
    <row r="137" spans="1:48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97"/>
      <c r="P137" s="297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297"/>
      <c r="AD137" s="297"/>
      <c r="AE137" s="3"/>
      <c r="AF137" s="3"/>
      <c r="AG137" s="3"/>
      <c r="AH137" s="3"/>
      <c r="AI137" s="30"/>
      <c r="AJ137" s="30"/>
      <c r="AK137" s="3"/>
      <c r="AL137" s="3"/>
      <c r="AM137" s="3"/>
      <c r="AN137" s="3"/>
      <c r="AO137" s="3"/>
      <c r="AP137" s="3"/>
      <c r="AQ137" s="3"/>
      <c r="AR137" s="3"/>
      <c r="AS137" s="3"/>
      <c r="AT137" s="297"/>
      <c r="AU137" s="297"/>
      <c r="AV137" s="3"/>
    </row>
    <row r="138" spans="1:48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97"/>
      <c r="P138" s="297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297"/>
      <c r="AD138" s="297"/>
      <c r="AE138" s="3"/>
      <c r="AF138" s="3"/>
      <c r="AG138" s="3"/>
      <c r="AH138" s="3"/>
      <c r="AI138" s="30"/>
      <c r="AJ138" s="30"/>
      <c r="AK138" s="3"/>
      <c r="AL138" s="3"/>
      <c r="AM138" s="3"/>
      <c r="AN138" s="3"/>
      <c r="AO138" s="3"/>
      <c r="AP138" s="3"/>
      <c r="AQ138" s="3"/>
      <c r="AR138" s="3"/>
      <c r="AS138" s="3"/>
      <c r="AT138" s="297"/>
      <c r="AU138" s="297"/>
      <c r="AV138" s="3"/>
    </row>
    <row r="139" spans="1:48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97"/>
      <c r="P139" s="297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297"/>
      <c r="AD139" s="297"/>
      <c r="AE139" s="3"/>
      <c r="AF139" s="3"/>
      <c r="AG139" s="3"/>
      <c r="AH139" s="3"/>
      <c r="AI139" s="30"/>
      <c r="AJ139" s="30"/>
      <c r="AK139" s="3"/>
      <c r="AL139" s="3"/>
      <c r="AM139" s="3"/>
      <c r="AN139" s="3"/>
      <c r="AO139" s="3"/>
      <c r="AP139" s="3"/>
      <c r="AQ139" s="3"/>
      <c r="AR139" s="3"/>
      <c r="AS139" s="3"/>
      <c r="AT139" s="297"/>
      <c r="AU139" s="297"/>
      <c r="AV139" s="3"/>
    </row>
    <row r="140" spans="1:48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97"/>
      <c r="P140" s="297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297"/>
      <c r="AD140" s="297"/>
      <c r="AE140" s="3"/>
      <c r="AF140" s="3"/>
      <c r="AG140" s="3"/>
      <c r="AH140" s="3"/>
      <c r="AI140" s="30"/>
      <c r="AJ140" s="30"/>
      <c r="AK140" s="3"/>
      <c r="AL140" s="3"/>
      <c r="AM140" s="3"/>
      <c r="AN140" s="3"/>
      <c r="AO140" s="3"/>
      <c r="AP140" s="3"/>
      <c r="AQ140" s="3"/>
      <c r="AR140" s="3"/>
      <c r="AS140" s="3"/>
      <c r="AT140" s="297"/>
      <c r="AU140" s="297"/>
      <c r="AV140" s="3"/>
    </row>
    <row r="141" spans="1:48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97"/>
      <c r="P141" s="297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297"/>
      <c r="AD141" s="297"/>
      <c r="AE141" s="3"/>
      <c r="AF141" s="3"/>
      <c r="AG141" s="3"/>
      <c r="AH141" s="3"/>
      <c r="AI141" s="30"/>
      <c r="AJ141" s="30"/>
      <c r="AK141" s="3"/>
      <c r="AL141" s="3"/>
      <c r="AM141" s="3"/>
      <c r="AN141" s="3"/>
      <c r="AO141" s="3"/>
      <c r="AP141" s="3"/>
      <c r="AQ141" s="3"/>
      <c r="AR141" s="3"/>
      <c r="AS141" s="3"/>
      <c r="AT141" s="297"/>
      <c r="AU141" s="297"/>
      <c r="AV141" s="3"/>
    </row>
    <row r="142" spans="1:48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97"/>
      <c r="P142" s="297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297"/>
      <c r="AD142" s="297"/>
      <c r="AE142" s="3"/>
      <c r="AF142" s="3"/>
      <c r="AG142" s="3"/>
      <c r="AH142" s="3"/>
      <c r="AI142" s="30"/>
      <c r="AJ142" s="30"/>
      <c r="AK142" s="3"/>
      <c r="AL142" s="3"/>
      <c r="AM142" s="3"/>
      <c r="AN142" s="3"/>
      <c r="AO142" s="3"/>
      <c r="AP142" s="3"/>
      <c r="AQ142" s="3"/>
      <c r="AR142" s="3"/>
      <c r="AS142" s="3"/>
      <c r="AT142" s="297"/>
      <c r="AU142" s="297"/>
      <c r="AV142" s="3"/>
    </row>
    <row r="143" spans="1:48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97"/>
      <c r="P143" s="297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297"/>
      <c r="AD143" s="297"/>
      <c r="AE143" s="3"/>
      <c r="AF143" s="3"/>
      <c r="AG143" s="3"/>
      <c r="AH143" s="3"/>
      <c r="AI143" s="30"/>
      <c r="AJ143" s="30"/>
      <c r="AK143" s="3"/>
      <c r="AL143" s="3"/>
      <c r="AM143" s="3"/>
      <c r="AN143" s="3"/>
      <c r="AO143" s="3"/>
      <c r="AP143" s="3"/>
      <c r="AQ143" s="3"/>
      <c r="AR143" s="3"/>
      <c r="AS143" s="3"/>
      <c r="AT143" s="297"/>
      <c r="AU143" s="297"/>
      <c r="AV143" s="3"/>
    </row>
    <row r="144" spans="1:48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97"/>
      <c r="P144" s="297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297"/>
      <c r="AD144" s="297"/>
      <c r="AE144" s="3"/>
      <c r="AF144" s="3"/>
      <c r="AG144" s="3"/>
      <c r="AH144" s="3"/>
      <c r="AI144" s="30"/>
      <c r="AJ144" s="30"/>
      <c r="AK144" s="3"/>
      <c r="AL144" s="3"/>
      <c r="AM144" s="3"/>
      <c r="AN144" s="3"/>
      <c r="AO144" s="3"/>
      <c r="AP144" s="3"/>
      <c r="AQ144" s="3"/>
      <c r="AR144" s="3"/>
      <c r="AS144" s="3"/>
      <c r="AT144" s="297"/>
      <c r="AU144" s="297"/>
      <c r="AV144" s="3"/>
    </row>
  </sheetData>
  <sheetProtection/>
  <hyperlinks>
    <hyperlink ref="B11" r:id="rId1" display="http://nace.lursoft.lv/19/proizvodstvo-koksa-i-produktov-neftepererabotki?v=ru"/>
    <hyperlink ref="P11" r:id="rId2" display="http://nace.lursoft.lv/19/proizvodstvo-koksa-i-produktov-neftepererabotki?v=ru"/>
    <hyperlink ref="AD11" r:id="rId3" display="http://nace.lursoft.lv/19/proizvodstvo-koksa-i-produktov-neftepererabotki?v=ru"/>
    <hyperlink ref="AU11" r:id="rId4" display="http://nace.lursoft.lv/19/proizvodstvo-koksa-i-produktov-neftepererabotki?v=ru"/>
  </hyperlinks>
  <printOptions/>
  <pageMargins left="0.7480314960629921" right="0.7480314960629921" top="0.984251968503937" bottom="0.984251968503937" header="0.5118110236220472" footer="0.5118110236220472"/>
  <pageSetup firstPageNumber="45" useFirstPageNumber="1" horizontalDpi="600" verticalDpi="600" orientation="portrait" pageOrder="overThenDown" paperSize="9" scale="74" r:id="rId5"/>
  <headerFooter alignWithMargins="0">
    <oddFooter>&amp;C&amp;"Times New Roman Cyr,обычный"&amp;9&amp;P</oddFooter>
  </headerFooter>
  <rowBreaks count="2" manualBreakCount="2">
    <brk id="23" max="57" man="1"/>
    <brk id="61" max="57" man="1"/>
  </rowBreaks>
  <colBreaks count="7" manualBreakCount="7">
    <brk id="6" max="60" man="1"/>
    <brk id="14" max="60" man="1"/>
    <brk id="20" max="60" man="1"/>
    <brk id="28" max="65535" man="1"/>
    <brk id="35" max="60" man="1"/>
    <brk id="45" max="60" man="1"/>
    <brk id="50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P5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.625" style="246" customWidth="1"/>
    <col min="2" max="2" width="43.75390625" style="246" customWidth="1"/>
    <col min="3" max="3" width="14.125" style="246" customWidth="1"/>
    <col min="4" max="4" width="11.25390625" style="246" customWidth="1"/>
    <col min="5" max="5" width="11.875" style="246" customWidth="1"/>
    <col min="6" max="6" width="12.625" style="246" customWidth="1"/>
    <col min="7" max="7" width="14.125" style="246" customWidth="1"/>
    <col min="8" max="8" width="13.375" style="246" customWidth="1"/>
    <col min="9" max="9" width="13.625" style="246" customWidth="1"/>
    <col min="10" max="10" width="17.125" style="246" customWidth="1"/>
    <col min="11" max="11" width="14.75390625" style="246" customWidth="1"/>
    <col min="12" max="12" width="17.00390625" style="246" customWidth="1"/>
    <col min="13" max="13" width="15.00390625" style="246" customWidth="1"/>
    <col min="14" max="14" width="12.75390625" style="246" customWidth="1"/>
    <col min="15" max="15" width="5.00390625" style="247" customWidth="1"/>
    <col min="16" max="16" width="43.75390625" style="247" customWidth="1"/>
    <col min="17" max="17" width="15.625" style="246" customWidth="1"/>
    <col min="18" max="18" width="15.00390625" style="246" customWidth="1"/>
    <col min="19" max="19" width="13.00390625" style="246" customWidth="1"/>
    <col min="20" max="20" width="15.75390625" style="246" customWidth="1"/>
    <col min="21" max="21" width="14.25390625" style="246" customWidth="1"/>
    <col min="22" max="22" width="12.75390625" style="246" customWidth="1"/>
    <col min="23" max="23" width="14.375" style="246" customWidth="1"/>
    <col min="24" max="24" width="12.125" style="246" customWidth="1"/>
    <col min="25" max="25" width="12.375" style="246" customWidth="1"/>
    <col min="26" max="26" width="11.875" style="246" customWidth="1"/>
    <col min="27" max="27" width="12.875" style="246" customWidth="1"/>
    <col min="28" max="28" width="12.375" style="246" customWidth="1"/>
    <col min="29" max="29" width="3.875" style="247" customWidth="1"/>
    <col min="30" max="30" width="43.75390625" style="247" customWidth="1"/>
    <col min="31" max="31" width="14.00390625" style="246" customWidth="1"/>
    <col min="32" max="32" width="14.75390625" style="246" customWidth="1"/>
    <col min="33" max="33" width="13.625" style="246" customWidth="1"/>
    <col min="34" max="34" width="12.125" style="246" customWidth="1"/>
    <col min="35" max="35" width="17.00390625" style="248" customWidth="1"/>
    <col min="36" max="36" width="11.75390625" style="248" customWidth="1"/>
    <col min="37" max="37" width="12.25390625" style="246" customWidth="1"/>
    <col min="38" max="38" width="15.00390625" style="246" customWidth="1"/>
    <col min="39" max="39" width="14.375" style="246" customWidth="1"/>
    <col min="40" max="43" width="11.375" style="246" customWidth="1"/>
    <col min="44" max="44" width="10.375" style="246" customWidth="1"/>
    <col min="45" max="45" width="4.125" style="247" customWidth="1"/>
    <col min="46" max="46" width="43.75390625" style="247" customWidth="1"/>
    <col min="47" max="47" width="13.625" style="249" customWidth="1"/>
    <col min="48" max="48" width="10.625" style="232" customWidth="1"/>
    <col min="49" max="49" width="12.75390625" style="232" customWidth="1"/>
    <col min="50" max="50" width="14.625" style="232" bestFit="1" customWidth="1"/>
    <col min="51" max="51" width="12.375" style="232" customWidth="1"/>
    <col min="52" max="53" width="13.375" style="232" customWidth="1"/>
    <col min="54" max="54" width="13.125" style="232" customWidth="1"/>
    <col min="55" max="55" width="9.875" style="232" customWidth="1"/>
    <col min="56" max="56" width="13.375" style="237" customWidth="1"/>
    <col min="57" max="57" width="17.00390625" style="232" customWidth="1"/>
    <col min="58" max="16384" width="9.125" style="232" customWidth="1"/>
  </cols>
  <sheetData>
    <row r="1" spans="1:56" s="206" customFormat="1" ht="18" customHeight="1">
      <c r="A1" s="205" t="s">
        <v>198</v>
      </c>
      <c r="O1" s="113" t="s">
        <v>85</v>
      </c>
      <c r="P1" s="207"/>
      <c r="Q1" s="205"/>
      <c r="AC1" s="113" t="s">
        <v>85</v>
      </c>
      <c r="AD1" s="207"/>
      <c r="AG1" s="205"/>
      <c r="AS1" s="113" t="s">
        <v>85</v>
      </c>
      <c r="AT1" s="207"/>
      <c r="AU1" s="208"/>
      <c r="BD1" s="209"/>
    </row>
    <row r="2" spans="2:57" s="206" customFormat="1" ht="15" thickBot="1">
      <c r="B2" s="112" t="s">
        <v>8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07"/>
      <c r="P2" s="211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07"/>
      <c r="AD2" s="112" t="s">
        <v>8</v>
      </c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07"/>
      <c r="AT2" s="112" t="s">
        <v>8</v>
      </c>
      <c r="AU2" s="212"/>
      <c r="AV2" s="210"/>
      <c r="AW2" s="210"/>
      <c r="AX2" s="210"/>
      <c r="AY2" s="210"/>
      <c r="AZ2" s="210"/>
      <c r="BA2" s="210"/>
      <c r="BB2" s="210"/>
      <c r="BC2" s="210"/>
      <c r="BD2" s="213"/>
      <c r="BE2" s="210"/>
    </row>
    <row r="3" spans="1:68" s="218" customFormat="1" ht="14.25" customHeight="1">
      <c r="A3" s="214"/>
      <c r="B3" s="215"/>
      <c r="C3" s="99" t="s">
        <v>39</v>
      </c>
      <c r="D3" s="99" t="s">
        <v>67</v>
      </c>
      <c r="E3" s="99" t="s">
        <v>41</v>
      </c>
      <c r="F3" s="103" t="s">
        <v>42</v>
      </c>
      <c r="G3" s="99" t="s">
        <v>117</v>
      </c>
      <c r="H3" s="99" t="s">
        <v>43</v>
      </c>
      <c r="I3" s="99" t="s">
        <v>44</v>
      </c>
      <c r="J3" s="99" t="s">
        <v>45</v>
      </c>
      <c r="K3" s="99" t="s">
        <v>46</v>
      </c>
      <c r="L3" s="100" t="s">
        <v>47</v>
      </c>
      <c r="M3" s="99" t="s">
        <v>118</v>
      </c>
      <c r="N3" s="99" t="s">
        <v>48</v>
      </c>
      <c r="O3" s="216"/>
      <c r="P3" s="217"/>
      <c r="Q3" s="99" t="s">
        <v>49</v>
      </c>
      <c r="R3" s="99" t="s">
        <v>50</v>
      </c>
      <c r="S3" s="99" t="s">
        <v>49</v>
      </c>
      <c r="T3" s="99" t="s">
        <v>51</v>
      </c>
      <c r="U3" s="99" t="s">
        <v>52</v>
      </c>
      <c r="V3" s="100" t="s">
        <v>18</v>
      </c>
      <c r="W3" s="100" t="s">
        <v>121</v>
      </c>
      <c r="X3" s="99" t="s">
        <v>122</v>
      </c>
      <c r="Y3" s="99" t="s">
        <v>124</v>
      </c>
      <c r="Z3" s="99" t="s">
        <v>53</v>
      </c>
      <c r="AA3" s="99" t="s">
        <v>54</v>
      </c>
      <c r="AB3" s="99" t="s">
        <v>56</v>
      </c>
      <c r="AC3" s="216"/>
      <c r="AD3" s="217"/>
      <c r="AE3" s="99" t="s">
        <v>20</v>
      </c>
      <c r="AF3" s="99" t="s">
        <v>186</v>
      </c>
      <c r="AG3" s="100" t="s">
        <v>57</v>
      </c>
      <c r="AH3" s="99" t="s">
        <v>58</v>
      </c>
      <c r="AI3" s="99" t="s">
        <v>59</v>
      </c>
      <c r="AJ3" s="102" t="s">
        <v>60</v>
      </c>
      <c r="AK3" s="99" t="s">
        <v>49</v>
      </c>
      <c r="AL3" s="99" t="s">
        <v>62</v>
      </c>
      <c r="AM3" s="99" t="s">
        <v>63</v>
      </c>
      <c r="AN3" s="294" t="s">
        <v>141</v>
      </c>
      <c r="AO3" s="103" t="s">
        <v>64</v>
      </c>
      <c r="AP3" s="103" t="s">
        <v>66</v>
      </c>
      <c r="AQ3" s="103" t="s">
        <v>92</v>
      </c>
      <c r="AR3" s="104" t="s">
        <v>67</v>
      </c>
      <c r="AS3" s="216"/>
      <c r="AT3" s="217"/>
      <c r="AU3" s="105" t="s">
        <v>130</v>
      </c>
      <c r="AV3" s="103" t="s">
        <v>131</v>
      </c>
      <c r="AW3" s="103" t="s">
        <v>69</v>
      </c>
      <c r="AX3" s="103" t="s">
        <v>70</v>
      </c>
      <c r="AY3" s="103" t="s">
        <v>71</v>
      </c>
      <c r="AZ3" s="103" t="s">
        <v>72</v>
      </c>
      <c r="BA3" s="103" t="s">
        <v>73</v>
      </c>
      <c r="BB3" s="103" t="s">
        <v>132</v>
      </c>
      <c r="BC3" s="103" t="s">
        <v>1</v>
      </c>
      <c r="BD3" s="103" t="s">
        <v>68</v>
      </c>
      <c r="BE3" s="103" t="s">
        <v>74</v>
      </c>
      <c r="BF3" s="104"/>
      <c r="BG3" s="103"/>
      <c r="BH3" s="103"/>
      <c r="BI3" s="103"/>
      <c r="BJ3" s="103"/>
      <c r="BK3" s="103"/>
      <c r="BL3" s="103"/>
      <c r="BM3" s="103"/>
      <c r="BN3" s="103"/>
      <c r="BO3" s="103"/>
      <c r="BP3" s="103"/>
    </row>
    <row r="4" spans="1:68" s="221" customFormat="1" ht="96" customHeight="1" thickBot="1">
      <c r="A4" s="219"/>
      <c r="B4" s="132" t="s">
        <v>37</v>
      </c>
      <c r="C4" s="98" t="s">
        <v>40</v>
      </c>
      <c r="D4" s="98" t="s">
        <v>116</v>
      </c>
      <c r="E4" s="98" t="s">
        <v>127</v>
      </c>
      <c r="F4" s="98" t="s">
        <v>129</v>
      </c>
      <c r="G4" s="98" t="s">
        <v>128</v>
      </c>
      <c r="H4" s="98" t="s">
        <v>173</v>
      </c>
      <c r="I4" s="98" t="s">
        <v>174</v>
      </c>
      <c r="J4" s="98" t="s">
        <v>175</v>
      </c>
      <c r="K4" s="98" t="s">
        <v>176</v>
      </c>
      <c r="L4" s="98" t="s">
        <v>177</v>
      </c>
      <c r="M4" s="98" t="s">
        <v>178</v>
      </c>
      <c r="N4" s="98" t="s">
        <v>179</v>
      </c>
      <c r="O4" s="220"/>
      <c r="P4" s="132" t="s">
        <v>37</v>
      </c>
      <c r="Q4" s="98" t="s">
        <v>180</v>
      </c>
      <c r="R4" s="98" t="s">
        <v>181</v>
      </c>
      <c r="S4" s="98" t="s">
        <v>182</v>
      </c>
      <c r="T4" s="98" t="s">
        <v>119</v>
      </c>
      <c r="U4" s="98" t="s">
        <v>120</v>
      </c>
      <c r="V4" s="101"/>
      <c r="W4" s="98" t="s">
        <v>183</v>
      </c>
      <c r="X4" s="98" t="s">
        <v>123</v>
      </c>
      <c r="Y4" s="98" t="s">
        <v>125</v>
      </c>
      <c r="Z4" s="98" t="s">
        <v>184</v>
      </c>
      <c r="AA4" s="98" t="s">
        <v>55</v>
      </c>
      <c r="AB4" s="98" t="s">
        <v>185</v>
      </c>
      <c r="AC4" s="220"/>
      <c r="AD4" s="132" t="s">
        <v>37</v>
      </c>
      <c r="AE4" s="101"/>
      <c r="AF4" s="98" t="s">
        <v>187</v>
      </c>
      <c r="AG4" s="98" t="s">
        <v>126</v>
      </c>
      <c r="AH4" s="98" t="s">
        <v>188</v>
      </c>
      <c r="AI4" s="98" t="s">
        <v>189</v>
      </c>
      <c r="AJ4" s="98" t="s">
        <v>190</v>
      </c>
      <c r="AK4" s="98" t="s">
        <v>61</v>
      </c>
      <c r="AL4" s="98" t="s">
        <v>191</v>
      </c>
      <c r="AM4" s="98" t="s">
        <v>192</v>
      </c>
      <c r="AN4" s="98"/>
      <c r="AO4" s="98" t="s">
        <v>65</v>
      </c>
      <c r="AP4" s="98" t="s">
        <v>193</v>
      </c>
      <c r="AQ4" s="98" t="s">
        <v>194</v>
      </c>
      <c r="AR4" s="98" t="s">
        <v>195</v>
      </c>
      <c r="AS4" s="220"/>
      <c r="AT4" s="132" t="s">
        <v>37</v>
      </c>
      <c r="AU4" s="98" t="s">
        <v>166</v>
      </c>
      <c r="AV4" s="98" t="s">
        <v>167</v>
      </c>
      <c r="AW4" s="98" t="s">
        <v>168</v>
      </c>
      <c r="AX4" s="98" t="s">
        <v>169</v>
      </c>
      <c r="AY4" s="98" t="s">
        <v>170</v>
      </c>
      <c r="AZ4" s="98" t="s">
        <v>171</v>
      </c>
      <c r="BA4" s="98" t="s">
        <v>172</v>
      </c>
      <c r="BB4" s="98" t="s">
        <v>134</v>
      </c>
      <c r="BC4" s="98"/>
      <c r="BD4" s="98" t="s">
        <v>133</v>
      </c>
      <c r="BE4" s="98" t="s">
        <v>75</v>
      </c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</row>
    <row r="5" spans="2:56" s="222" customFormat="1" ht="14.25">
      <c r="B5" s="223"/>
      <c r="C5" s="223" t="s">
        <v>4</v>
      </c>
      <c r="D5" s="224"/>
      <c r="E5" s="224"/>
      <c r="F5" s="224"/>
      <c r="G5" s="224"/>
      <c r="H5" s="224"/>
      <c r="I5" s="224"/>
      <c r="J5" s="224"/>
      <c r="K5" s="224"/>
      <c r="L5" s="223"/>
      <c r="M5" s="223"/>
      <c r="N5" s="223"/>
      <c r="O5" s="225"/>
      <c r="P5" s="226"/>
      <c r="Q5" s="223"/>
      <c r="R5" s="223"/>
      <c r="S5" s="223"/>
      <c r="T5" s="223"/>
      <c r="U5" s="223"/>
      <c r="V5" s="223"/>
      <c r="W5" s="227"/>
      <c r="X5" s="227"/>
      <c r="Y5" s="227"/>
      <c r="Z5" s="227"/>
      <c r="AA5" s="227"/>
      <c r="AB5" s="227"/>
      <c r="AC5" s="225"/>
      <c r="AD5" s="226"/>
      <c r="AE5" s="227"/>
      <c r="AF5" s="227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5"/>
      <c r="AT5" s="226"/>
      <c r="AU5" s="228"/>
      <c r="BD5" s="229"/>
    </row>
    <row r="6" spans="1:57" ht="24">
      <c r="A6" s="230">
        <v>1</v>
      </c>
      <c r="B6" s="94" t="s">
        <v>17</v>
      </c>
      <c r="C6" s="143">
        <v>4223.86414871849</v>
      </c>
      <c r="D6" s="143">
        <v>0.28574761772577245</v>
      </c>
      <c r="E6" s="143">
        <v>306.2450802200095</v>
      </c>
      <c r="F6" s="143">
        <v>36.98251033645119</v>
      </c>
      <c r="G6" s="143">
        <v>0.0015962982639910284</v>
      </c>
      <c r="H6" s="143">
        <v>0.010277682235640661</v>
      </c>
      <c r="I6" s="143">
        <v>0</v>
      </c>
      <c r="J6" s="143">
        <v>0.24879055893057267</v>
      </c>
      <c r="K6" s="143">
        <v>1.0045369745460073</v>
      </c>
      <c r="L6" s="143">
        <v>0.0189362352774095</v>
      </c>
      <c r="M6" s="143">
        <v>0</v>
      </c>
      <c r="N6" s="143">
        <v>0.0008420813845677811</v>
      </c>
      <c r="O6" s="230">
        <v>1</v>
      </c>
      <c r="P6" s="94" t="s">
        <v>17</v>
      </c>
      <c r="Q6" s="143">
        <v>0.011265327030090132</v>
      </c>
      <c r="R6" s="143">
        <v>0.0013525214598980554</v>
      </c>
      <c r="S6" s="143">
        <v>0.0022867426370058903</v>
      </c>
      <c r="T6" s="143">
        <v>0.015337163547106191</v>
      </c>
      <c r="U6" s="143">
        <v>0.004717322506519834</v>
      </c>
      <c r="V6" s="143">
        <v>2.178611418791578</v>
      </c>
      <c r="W6" s="143">
        <v>0.07350346435362273</v>
      </c>
      <c r="X6" s="143">
        <v>0.12286625073361973</v>
      </c>
      <c r="Y6" s="143">
        <v>6.335872503171393</v>
      </c>
      <c r="Z6" s="143">
        <v>0.10566725513913292</v>
      </c>
      <c r="AA6" s="143">
        <v>50.115246059076235</v>
      </c>
      <c r="AB6" s="143">
        <v>0.0026167274097828076</v>
      </c>
      <c r="AC6" s="230">
        <v>1</v>
      </c>
      <c r="AD6" s="94" t="s">
        <v>17</v>
      </c>
      <c r="AE6" s="143">
        <v>0.037429591403285195</v>
      </c>
      <c r="AF6" s="143">
        <v>0.0020327038754988347</v>
      </c>
      <c r="AG6" s="143">
        <v>0</v>
      </c>
      <c r="AH6" s="143">
        <v>0.3448624454854093</v>
      </c>
      <c r="AI6" s="143">
        <v>0.33193349929352056</v>
      </c>
      <c r="AJ6" s="143">
        <v>0.0005050057451025606</v>
      </c>
      <c r="AK6" s="143">
        <v>0.07650162871325386</v>
      </c>
      <c r="AL6" s="143">
        <v>0.4621876046505139</v>
      </c>
      <c r="AM6" s="143">
        <v>92.2401253155304</v>
      </c>
      <c r="AN6" s="143">
        <v>11.730826118664597</v>
      </c>
      <c r="AO6" s="143">
        <v>4.22971571201178</v>
      </c>
      <c r="AP6" s="143">
        <v>0.6693996836431987</v>
      </c>
      <c r="AQ6" s="143">
        <v>1.026451097341579</v>
      </c>
      <c r="AR6" s="143">
        <v>5.344723965726918</v>
      </c>
      <c r="AS6" s="230">
        <v>1</v>
      </c>
      <c r="AT6" s="94" t="s">
        <v>17</v>
      </c>
      <c r="AU6" s="231">
        <v>4744.128503851257</v>
      </c>
      <c r="AV6" s="143">
        <v>2813.2657711416673</v>
      </c>
      <c r="AW6" s="143">
        <v>-4.420388143419411E-05</v>
      </c>
      <c r="AX6" s="143">
        <v>0</v>
      </c>
      <c r="AY6" s="145">
        <v>2813.265726937786</v>
      </c>
      <c r="AZ6" s="143">
        <v>1142.051362284885</v>
      </c>
      <c r="BA6" s="143">
        <v>60.08762300735822</v>
      </c>
      <c r="BB6" s="145">
        <v>1202.1389852922432</v>
      </c>
      <c r="BC6" s="143">
        <v>351.5929515063383</v>
      </c>
      <c r="BD6" s="145">
        <v>8759.533216081287</v>
      </c>
      <c r="BE6" s="146">
        <v>9111.126167587625</v>
      </c>
    </row>
    <row r="7" spans="1:57" ht="14.25" customHeight="1">
      <c r="A7" s="230">
        <v>2</v>
      </c>
      <c r="B7" s="94" t="s">
        <v>107</v>
      </c>
      <c r="C7" s="143">
        <v>12.835709475514378</v>
      </c>
      <c r="D7" s="143">
        <v>131.084511484218</v>
      </c>
      <c r="E7" s="143">
        <v>19.652670136462433</v>
      </c>
      <c r="F7" s="143">
        <v>0.45366590819710967</v>
      </c>
      <c r="G7" s="143">
        <v>0</v>
      </c>
      <c r="H7" s="143">
        <v>232.681827168539</v>
      </c>
      <c r="I7" s="143">
        <v>3.2662414134178226</v>
      </c>
      <c r="J7" s="143">
        <v>0</v>
      </c>
      <c r="K7" s="143">
        <v>335.99416123771965</v>
      </c>
      <c r="L7" s="143">
        <v>6.275262611490813</v>
      </c>
      <c r="M7" s="143">
        <v>0</v>
      </c>
      <c r="N7" s="143">
        <v>0</v>
      </c>
      <c r="O7" s="230">
        <v>2</v>
      </c>
      <c r="P7" s="94" t="s">
        <v>107</v>
      </c>
      <c r="Q7" s="143">
        <v>0.022677798202009724</v>
      </c>
      <c r="R7" s="143">
        <v>0</v>
      </c>
      <c r="S7" s="143">
        <v>0.005186393204279441</v>
      </c>
      <c r="T7" s="143">
        <v>501.3001748983958</v>
      </c>
      <c r="U7" s="143">
        <v>0.03111054042654797</v>
      </c>
      <c r="V7" s="143">
        <v>241.57486068566848</v>
      </c>
      <c r="W7" s="143">
        <v>0</v>
      </c>
      <c r="X7" s="143">
        <v>0.012915431633460083</v>
      </c>
      <c r="Y7" s="143">
        <v>5.050354665085925</v>
      </c>
      <c r="Z7" s="143">
        <v>5.172137977740886</v>
      </c>
      <c r="AA7" s="143">
        <v>0</v>
      </c>
      <c r="AB7" s="143">
        <v>0.012826313743202923</v>
      </c>
      <c r="AC7" s="230">
        <v>2</v>
      </c>
      <c r="AD7" s="94" t="s">
        <v>107</v>
      </c>
      <c r="AE7" s="143">
        <v>0.016086011716114002</v>
      </c>
      <c r="AF7" s="143">
        <v>0</v>
      </c>
      <c r="AG7" s="143">
        <v>0</v>
      </c>
      <c r="AH7" s="143">
        <v>0.605146746676022</v>
      </c>
      <c r="AI7" s="143">
        <v>4.297718337603246</v>
      </c>
      <c r="AJ7" s="143">
        <v>0</v>
      </c>
      <c r="AK7" s="143">
        <v>0</v>
      </c>
      <c r="AL7" s="143">
        <v>0.10705599271949152</v>
      </c>
      <c r="AM7" s="143">
        <v>26.08077155196652</v>
      </c>
      <c r="AN7" s="143">
        <v>80.30591824163292</v>
      </c>
      <c r="AO7" s="143">
        <v>1.000417936192968</v>
      </c>
      <c r="AP7" s="143">
        <v>2.780948470216544</v>
      </c>
      <c r="AQ7" s="143">
        <v>1.1099758712597136</v>
      </c>
      <c r="AR7" s="143">
        <v>0.537035264606039</v>
      </c>
      <c r="AS7" s="230">
        <v>2</v>
      </c>
      <c r="AT7" s="94" t="s">
        <v>107</v>
      </c>
      <c r="AU7" s="231">
        <v>1612.2673685642496</v>
      </c>
      <c r="AV7" s="143">
        <v>310.8304792780489</v>
      </c>
      <c r="AW7" s="143">
        <v>0</v>
      </c>
      <c r="AX7" s="143">
        <v>0</v>
      </c>
      <c r="AY7" s="145">
        <v>310.8304792780489</v>
      </c>
      <c r="AZ7" s="143">
        <v>0</v>
      </c>
      <c r="BA7" s="143">
        <v>92.02032703653657</v>
      </c>
      <c r="BB7" s="145">
        <v>92.02032703653657</v>
      </c>
      <c r="BC7" s="143">
        <v>410.65376247216363</v>
      </c>
      <c r="BD7" s="145">
        <v>2015.1181748788351</v>
      </c>
      <c r="BE7" s="146">
        <v>2425.771937350999</v>
      </c>
    </row>
    <row r="8" spans="1:57" ht="26.25" customHeight="1">
      <c r="A8" s="230">
        <v>3</v>
      </c>
      <c r="B8" s="93" t="s">
        <v>108</v>
      </c>
      <c r="C8" s="143">
        <v>1475.2510664982167</v>
      </c>
      <c r="D8" s="143">
        <v>32.91951789886056</v>
      </c>
      <c r="E8" s="143">
        <v>1529.8024808557652</v>
      </c>
      <c r="F8" s="143">
        <v>73.74567741598986</v>
      </c>
      <c r="G8" s="143">
        <v>0.6915176787977249</v>
      </c>
      <c r="H8" s="143">
        <v>1.153557013305062</v>
      </c>
      <c r="I8" s="143">
        <v>12.543419114974432</v>
      </c>
      <c r="J8" s="143">
        <v>38.477709376096804</v>
      </c>
      <c r="K8" s="143">
        <v>1.3064232639499775</v>
      </c>
      <c r="L8" s="143">
        <v>0.6152538411447628</v>
      </c>
      <c r="M8" s="143">
        <v>0.016695391543554053</v>
      </c>
      <c r="N8" s="143">
        <v>1.0398883238139234</v>
      </c>
      <c r="O8" s="230">
        <v>3</v>
      </c>
      <c r="P8" s="93" t="s">
        <v>108</v>
      </c>
      <c r="Q8" s="143">
        <v>0.015982445392914886</v>
      </c>
      <c r="R8" s="143">
        <v>0.26993895206871105</v>
      </c>
      <c r="S8" s="143">
        <v>0.11907196951569621</v>
      </c>
      <c r="T8" s="143">
        <v>4.622079496919844</v>
      </c>
      <c r="U8" s="143">
        <v>0.0255993227281767</v>
      </c>
      <c r="V8" s="143">
        <v>93.01735985140961</v>
      </c>
      <c r="W8" s="143">
        <v>3.8248330699638835</v>
      </c>
      <c r="X8" s="143">
        <v>198.38794088327973</v>
      </c>
      <c r="Y8" s="143">
        <v>375.71617862099345</v>
      </c>
      <c r="Z8" s="143">
        <v>121.50099499779515</v>
      </c>
      <c r="AA8" s="143">
        <v>1341.820313742852</v>
      </c>
      <c r="AB8" s="143">
        <v>0.17565608825503787</v>
      </c>
      <c r="AC8" s="230">
        <v>3</v>
      </c>
      <c r="AD8" s="93" t="s">
        <v>108</v>
      </c>
      <c r="AE8" s="143">
        <v>2.0059122761720767</v>
      </c>
      <c r="AF8" s="143">
        <v>0.31069619333079596</v>
      </c>
      <c r="AG8" s="143">
        <v>33.64297893453828</v>
      </c>
      <c r="AH8" s="143">
        <v>13.519325513969891</v>
      </c>
      <c r="AI8" s="143">
        <v>34.71994669219058</v>
      </c>
      <c r="AJ8" s="143">
        <v>0.07999398540564981</v>
      </c>
      <c r="AK8" s="143">
        <v>4.4190994730837145</v>
      </c>
      <c r="AL8" s="143">
        <v>42.95322140204639</v>
      </c>
      <c r="AM8" s="143">
        <v>926.5865446889554</v>
      </c>
      <c r="AN8" s="143">
        <v>883.6809418248531</v>
      </c>
      <c r="AO8" s="143">
        <v>337.03508243581814</v>
      </c>
      <c r="AP8" s="143">
        <v>34.96521322165769</v>
      </c>
      <c r="AQ8" s="143">
        <v>24.1095084678426</v>
      </c>
      <c r="AR8" s="143">
        <v>14.974496125126304</v>
      </c>
      <c r="AS8" s="230">
        <v>3</v>
      </c>
      <c r="AT8" s="93" t="s">
        <v>108</v>
      </c>
      <c r="AU8" s="231">
        <v>7660.062117348625</v>
      </c>
      <c r="AV8" s="143">
        <v>24360.24081422362</v>
      </c>
      <c r="AW8" s="143">
        <v>0</v>
      </c>
      <c r="AX8" s="143">
        <v>10.172531630163347</v>
      </c>
      <c r="AY8" s="145">
        <v>24370.413345853784</v>
      </c>
      <c r="AZ8" s="143">
        <v>0</v>
      </c>
      <c r="BA8" s="143">
        <v>417.9342689610405</v>
      </c>
      <c r="BB8" s="145">
        <v>417.9342689610405</v>
      </c>
      <c r="BC8" s="143">
        <v>3300.0063838583937</v>
      </c>
      <c r="BD8" s="145">
        <v>32448.40973216345</v>
      </c>
      <c r="BE8" s="146">
        <v>35748.41611602184</v>
      </c>
    </row>
    <row r="9" spans="1:57" ht="24" customHeight="1">
      <c r="A9" s="230">
        <v>4</v>
      </c>
      <c r="B9" s="93" t="s">
        <v>109</v>
      </c>
      <c r="C9" s="143">
        <v>580.1103724894309</v>
      </c>
      <c r="D9" s="143">
        <v>19.166451582338244</v>
      </c>
      <c r="E9" s="143">
        <v>170.54996091391186</v>
      </c>
      <c r="F9" s="143">
        <v>1277.227959674874</v>
      </c>
      <c r="G9" s="143">
        <v>12.342281108888894</v>
      </c>
      <c r="H9" s="143">
        <v>6.601488255462035</v>
      </c>
      <c r="I9" s="143">
        <v>9.150931380619443</v>
      </c>
      <c r="J9" s="143">
        <v>8.568595490925395</v>
      </c>
      <c r="K9" s="143">
        <v>47.488917101722926</v>
      </c>
      <c r="L9" s="143">
        <v>16.537553912057565</v>
      </c>
      <c r="M9" s="143">
        <v>1.1570986045759288</v>
      </c>
      <c r="N9" s="143">
        <v>6.436028527945116</v>
      </c>
      <c r="O9" s="230">
        <v>4</v>
      </c>
      <c r="P9" s="93" t="s">
        <v>109</v>
      </c>
      <c r="Q9" s="143">
        <v>0.5072337467849265</v>
      </c>
      <c r="R9" s="143">
        <v>2.2751478618020373</v>
      </c>
      <c r="S9" s="143">
        <v>30.756023892437078</v>
      </c>
      <c r="T9" s="143">
        <v>11.819128146437063</v>
      </c>
      <c r="U9" s="143">
        <v>15.140128582708424</v>
      </c>
      <c r="V9" s="143">
        <v>1805.9800895183505</v>
      </c>
      <c r="W9" s="143">
        <v>145.99191651753785</v>
      </c>
      <c r="X9" s="143">
        <v>18.62561229568865</v>
      </c>
      <c r="Y9" s="143">
        <v>757.5691794463437</v>
      </c>
      <c r="Z9" s="143">
        <v>196.59173035935845</v>
      </c>
      <c r="AA9" s="143">
        <v>543.5478675483639</v>
      </c>
      <c r="AB9" s="143">
        <v>7.056334196253997</v>
      </c>
      <c r="AC9" s="230">
        <v>4</v>
      </c>
      <c r="AD9" s="93" t="s">
        <v>109</v>
      </c>
      <c r="AE9" s="143">
        <v>3.6814630346136283</v>
      </c>
      <c r="AF9" s="143">
        <v>14.051790659437028</v>
      </c>
      <c r="AG9" s="143">
        <v>3.040793753662267</v>
      </c>
      <c r="AH9" s="143">
        <v>73.14993231846724</v>
      </c>
      <c r="AI9" s="143">
        <v>11.756772905465285</v>
      </c>
      <c r="AJ9" s="143">
        <v>4.020092156019073</v>
      </c>
      <c r="AK9" s="143">
        <v>6.4763359374786935</v>
      </c>
      <c r="AL9" s="143">
        <v>69.64927914788203</v>
      </c>
      <c r="AM9" s="143">
        <v>551.8917074719773</v>
      </c>
      <c r="AN9" s="143">
        <v>277.3028430771346</v>
      </c>
      <c r="AO9" s="143">
        <v>95.9667775808801</v>
      </c>
      <c r="AP9" s="143">
        <v>11.619002546779031</v>
      </c>
      <c r="AQ9" s="143">
        <v>198.30383014421434</v>
      </c>
      <c r="AR9" s="143">
        <v>323.2902795552869</v>
      </c>
      <c r="AS9" s="230">
        <v>4</v>
      </c>
      <c r="AT9" s="93" t="s">
        <v>109</v>
      </c>
      <c r="AU9" s="231">
        <v>7335.398931444117</v>
      </c>
      <c r="AV9" s="143">
        <v>27894.239926365728</v>
      </c>
      <c r="AW9" s="143">
        <v>0</v>
      </c>
      <c r="AX9" s="143">
        <v>21.4502136858053</v>
      </c>
      <c r="AY9" s="145">
        <v>27915.690140051534</v>
      </c>
      <c r="AZ9" s="143">
        <v>-0.00026274733218202074</v>
      </c>
      <c r="BA9" s="143">
        <v>186.70518165995156</v>
      </c>
      <c r="BB9" s="145">
        <v>186.70491891261938</v>
      </c>
      <c r="BC9" s="143">
        <v>7350.541064653829</v>
      </c>
      <c r="BD9" s="145">
        <v>35437.79399040827</v>
      </c>
      <c r="BE9" s="146">
        <v>42788.335055062096</v>
      </c>
    </row>
    <row r="10" spans="1:57" ht="24">
      <c r="A10" s="230">
        <v>5</v>
      </c>
      <c r="B10" s="94" t="s">
        <v>138</v>
      </c>
      <c r="C10" s="143">
        <v>77.40930832591049</v>
      </c>
      <c r="D10" s="143">
        <v>259.7919390086244</v>
      </c>
      <c r="E10" s="143">
        <v>185.11843936089483</v>
      </c>
      <c r="F10" s="143">
        <v>43.93757567786501</v>
      </c>
      <c r="G10" s="143">
        <v>613.5241592918038</v>
      </c>
      <c r="H10" s="143">
        <v>0.2989635892521751</v>
      </c>
      <c r="I10" s="143">
        <v>29.776652402102698</v>
      </c>
      <c r="J10" s="143">
        <v>4.382671420692169</v>
      </c>
      <c r="K10" s="143">
        <v>69.52204528885491</v>
      </c>
      <c r="L10" s="143">
        <v>53.92842973818104</v>
      </c>
      <c r="M10" s="143">
        <v>0.10114885784863872</v>
      </c>
      <c r="N10" s="143">
        <v>42.381781901666926</v>
      </c>
      <c r="O10" s="230">
        <v>5</v>
      </c>
      <c r="P10" s="94" t="s">
        <v>138</v>
      </c>
      <c r="Q10" s="143">
        <v>1.6719856364187593</v>
      </c>
      <c r="R10" s="143">
        <v>9.057875103419779</v>
      </c>
      <c r="S10" s="143">
        <v>115.98098164210516</v>
      </c>
      <c r="T10" s="143">
        <v>26.76527898738363</v>
      </c>
      <c r="U10" s="143">
        <v>4.523972421393552</v>
      </c>
      <c r="V10" s="143">
        <v>3035.0956526832406</v>
      </c>
      <c r="W10" s="143">
        <v>7.971761297776705</v>
      </c>
      <c r="X10" s="143">
        <v>20.208440361927284</v>
      </c>
      <c r="Y10" s="143">
        <v>1713.1619030899574</v>
      </c>
      <c r="Z10" s="143">
        <v>21.245606840703733</v>
      </c>
      <c r="AA10" s="143">
        <v>94.79369656802936</v>
      </c>
      <c r="AB10" s="143">
        <v>23.254605676871417</v>
      </c>
      <c r="AC10" s="230">
        <v>5</v>
      </c>
      <c r="AD10" s="94" t="s">
        <v>138</v>
      </c>
      <c r="AE10" s="143">
        <v>10.540944347378504</v>
      </c>
      <c r="AF10" s="143">
        <v>2.845866307276412</v>
      </c>
      <c r="AG10" s="143">
        <v>289.5057930388613</v>
      </c>
      <c r="AH10" s="143">
        <v>24.07961317042667</v>
      </c>
      <c r="AI10" s="143">
        <v>97.81943718094794</v>
      </c>
      <c r="AJ10" s="143">
        <v>1.05731382864361</v>
      </c>
      <c r="AK10" s="143">
        <v>119.20311696219048</v>
      </c>
      <c r="AL10" s="143">
        <v>27.47803267220476</v>
      </c>
      <c r="AM10" s="143">
        <v>249.53881111982997</v>
      </c>
      <c r="AN10" s="143">
        <v>129.51979297836576</v>
      </c>
      <c r="AO10" s="143">
        <v>115.73560609296898</v>
      </c>
      <c r="AP10" s="143">
        <v>5.53751682336476</v>
      </c>
      <c r="AQ10" s="143">
        <v>31.14007156107971</v>
      </c>
      <c r="AR10" s="143">
        <v>219.8475092176182</v>
      </c>
      <c r="AS10" s="230">
        <v>5</v>
      </c>
      <c r="AT10" s="94" t="s">
        <v>138</v>
      </c>
      <c r="AU10" s="231">
        <v>7777.75430047408</v>
      </c>
      <c r="AV10" s="143">
        <v>1677.6552135156358</v>
      </c>
      <c r="AW10" s="143">
        <v>0</v>
      </c>
      <c r="AX10" s="143">
        <v>0.12049940351031173</v>
      </c>
      <c r="AY10" s="145">
        <v>1677.7757129191461</v>
      </c>
      <c r="AZ10" s="143">
        <v>0</v>
      </c>
      <c r="BA10" s="143">
        <v>65.42368509531964</v>
      </c>
      <c r="BB10" s="145">
        <v>65.42368509531964</v>
      </c>
      <c r="BC10" s="143">
        <v>344.214521492819</v>
      </c>
      <c r="BD10" s="145">
        <v>9520.953698488547</v>
      </c>
      <c r="BE10" s="146">
        <v>9865.168219981366</v>
      </c>
    </row>
    <row r="11" spans="1:57" ht="15.75" customHeight="1">
      <c r="A11" s="230">
        <v>6</v>
      </c>
      <c r="B11" s="94" t="s">
        <v>135</v>
      </c>
      <c r="C11" s="143">
        <v>4567.555814775726</v>
      </c>
      <c r="D11" s="143">
        <v>1096.2834677678682</v>
      </c>
      <c r="E11" s="143">
        <v>269.3174386853237</v>
      </c>
      <c r="F11" s="143">
        <v>4.920535632153169</v>
      </c>
      <c r="G11" s="143">
        <v>13.115754730719292</v>
      </c>
      <c r="H11" s="143">
        <v>62.10018833092388</v>
      </c>
      <c r="I11" s="143">
        <v>3.487595403918679</v>
      </c>
      <c r="J11" s="143">
        <v>0.7424549417262075</v>
      </c>
      <c r="K11" s="143">
        <v>409.9965844741375</v>
      </c>
      <c r="L11" s="143">
        <v>1465.613108015694</v>
      </c>
      <c r="M11" s="143">
        <v>0.9653399193738327</v>
      </c>
      <c r="N11" s="143">
        <v>24.927871047273268</v>
      </c>
      <c r="O11" s="230">
        <v>6</v>
      </c>
      <c r="P11" s="94" t="s">
        <v>135</v>
      </c>
      <c r="Q11" s="143">
        <v>2.263528995633106</v>
      </c>
      <c r="R11" s="143">
        <v>1.2549878819489795</v>
      </c>
      <c r="S11" s="143">
        <v>5.18103147457606</v>
      </c>
      <c r="T11" s="143">
        <v>1715.588780984895</v>
      </c>
      <c r="U11" s="143">
        <v>36.12199756556075</v>
      </c>
      <c r="V11" s="143">
        <v>715.3705518921943</v>
      </c>
      <c r="W11" s="143">
        <v>106.57396677374868</v>
      </c>
      <c r="X11" s="143">
        <v>439.76636608809906</v>
      </c>
      <c r="Y11" s="143">
        <v>3118.323234685546</v>
      </c>
      <c r="Z11" s="143">
        <v>4298.751843867815</v>
      </c>
      <c r="AA11" s="143">
        <v>486.9505977263551</v>
      </c>
      <c r="AB11" s="143">
        <v>74.27511153339559</v>
      </c>
      <c r="AC11" s="230">
        <v>6</v>
      </c>
      <c r="AD11" s="94" t="s">
        <v>135</v>
      </c>
      <c r="AE11" s="143">
        <v>225.7554922810891</v>
      </c>
      <c r="AF11" s="143">
        <v>2.5245508171992213</v>
      </c>
      <c r="AG11" s="143">
        <v>647.8591944610238</v>
      </c>
      <c r="AH11" s="143">
        <v>663.31618414515</v>
      </c>
      <c r="AI11" s="143">
        <v>165.0702230657343</v>
      </c>
      <c r="AJ11" s="143">
        <v>1.807111348775073</v>
      </c>
      <c r="AK11" s="143">
        <v>69.6403989476938</v>
      </c>
      <c r="AL11" s="143">
        <v>184.7777996704528</v>
      </c>
      <c r="AM11" s="143">
        <v>47.31031748174319</v>
      </c>
      <c r="AN11" s="143">
        <v>30.086156668711215</v>
      </c>
      <c r="AO11" s="143">
        <v>22.713083005388572</v>
      </c>
      <c r="AP11" s="143">
        <v>10.411682657048717</v>
      </c>
      <c r="AQ11" s="143">
        <v>112.79028245100247</v>
      </c>
      <c r="AR11" s="143">
        <v>321.03986164107516</v>
      </c>
      <c r="AS11" s="230">
        <v>6</v>
      </c>
      <c r="AT11" s="94" t="s">
        <v>135</v>
      </c>
      <c r="AU11" s="231">
        <v>21424.550491836693</v>
      </c>
      <c r="AV11" s="143">
        <v>13159.363628500514</v>
      </c>
      <c r="AW11" s="143">
        <v>0</v>
      </c>
      <c r="AX11" s="143">
        <v>0</v>
      </c>
      <c r="AY11" s="145">
        <v>13159.363628500514</v>
      </c>
      <c r="AZ11" s="143">
        <v>0</v>
      </c>
      <c r="BA11" s="143">
        <v>-346.3592162461534</v>
      </c>
      <c r="BB11" s="145">
        <v>-346.3592162461534</v>
      </c>
      <c r="BC11" s="143">
        <v>2240.915328288051</v>
      </c>
      <c r="BD11" s="145">
        <v>34237.554904091056</v>
      </c>
      <c r="BE11" s="146">
        <v>36478.470232379106</v>
      </c>
    </row>
    <row r="12" spans="1:57" ht="12.75" customHeight="1">
      <c r="A12" s="233">
        <v>7</v>
      </c>
      <c r="B12" s="94" t="s">
        <v>136</v>
      </c>
      <c r="C12" s="143">
        <v>2390.657931901363</v>
      </c>
      <c r="D12" s="143">
        <v>62.96608900397661</v>
      </c>
      <c r="E12" s="143">
        <v>298.14427203048217</v>
      </c>
      <c r="F12" s="143">
        <v>386.6301070428043</v>
      </c>
      <c r="G12" s="143">
        <v>98.01990287197509</v>
      </c>
      <c r="H12" s="143">
        <v>897.0743031845982</v>
      </c>
      <c r="I12" s="143">
        <v>163.48469906343817</v>
      </c>
      <c r="J12" s="143">
        <v>0.16405140900849172</v>
      </c>
      <c r="K12" s="143">
        <v>561.4026413886266</v>
      </c>
      <c r="L12" s="143">
        <v>135.0644488182027</v>
      </c>
      <c r="M12" s="143">
        <v>0.37037469386252225</v>
      </c>
      <c r="N12" s="143">
        <v>20.732750642117285</v>
      </c>
      <c r="O12" s="233">
        <v>7</v>
      </c>
      <c r="P12" s="94" t="s">
        <v>136</v>
      </c>
      <c r="Q12" s="143">
        <v>13.1909660201118</v>
      </c>
      <c r="R12" s="143">
        <v>6.071061807131461</v>
      </c>
      <c r="S12" s="143">
        <v>16.33131301385503</v>
      </c>
      <c r="T12" s="143">
        <v>28.68385560557495</v>
      </c>
      <c r="U12" s="143">
        <v>36.91181085511509</v>
      </c>
      <c r="V12" s="143">
        <v>5688.535025457928</v>
      </c>
      <c r="W12" s="143">
        <v>112.91399173731759</v>
      </c>
      <c r="X12" s="143">
        <v>298.49472305656496</v>
      </c>
      <c r="Y12" s="143">
        <v>921.6511785645148</v>
      </c>
      <c r="Z12" s="143">
        <v>104.84979945707403</v>
      </c>
      <c r="AA12" s="143">
        <v>233.5463661652628</v>
      </c>
      <c r="AB12" s="143">
        <v>140.09668404039272</v>
      </c>
      <c r="AC12" s="233">
        <v>7</v>
      </c>
      <c r="AD12" s="94" t="s">
        <v>136</v>
      </c>
      <c r="AE12" s="143">
        <v>500.91787156502653</v>
      </c>
      <c r="AF12" s="143">
        <v>72.54593723629196</v>
      </c>
      <c r="AG12" s="143">
        <v>53.791543300308994</v>
      </c>
      <c r="AH12" s="143">
        <v>339.8223364120805</v>
      </c>
      <c r="AI12" s="143">
        <v>152.04317354048018</v>
      </c>
      <c r="AJ12" s="143">
        <v>5.246220194101485</v>
      </c>
      <c r="AK12" s="143">
        <v>48.07475405126803</v>
      </c>
      <c r="AL12" s="143">
        <v>66.29765246072253</v>
      </c>
      <c r="AM12" s="143">
        <v>398.84455103150367</v>
      </c>
      <c r="AN12" s="143">
        <v>12.29021235344172</v>
      </c>
      <c r="AO12" s="143">
        <v>227.8137153229518</v>
      </c>
      <c r="AP12" s="143">
        <v>18.384448439713793</v>
      </c>
      <c r="AQ12" s="143">
        <v>34.66705756266913</v>
      </c>
      <c r="AR12" s="143">
        <v>81.72719825012001</v>
      </c>
      <c r="AS12" s="233">
        <v>7</v>
      </c>
      <c r="AT12" s="94" t="s">
        <v>136</v>
      </c>
      <c r="AU12" s="231">
        <v>14628.455019551975</v>
      </c>
      <c r="AV12" s="143">
        <v>1586.40931383414</v>
      </c>
      <c r="AW12" s="143">
        <v>0</v>
      </c>
      <c r="AX12" s="143">
        <v>1.3554597174091971</v>
      </c>
      <c r="AY12" s="145">
        <v>1587.7647735515493</v>
      </c>
      <c r="AZ12" s="143">
        <v>0</v>
      </c>
      <c r="BA12" s="143">
        <v>113.23344442470545</v>
      </c>
      <c r="BB12" s="145">
        <v>113.23344442470545</v>
      </c>
      <c r="BC12" s="143">
        <v>1706.1334228646765</v>
      </c>
      <c r="BD12" s="145">
        <v>16329.45323752823</v>
      </c>
      <c r="BE12" s="146">
        <v>18035.586660392906</v>
      </c>
    </row>
    <row r="13" spans="1:57" ht="12" customHeight="1">
      <c r="A13" s="233">
        <v>8</v>
      </c>
      <c r="B13" s="94" t="s">
        <v>137</v>
      </c>
      <c r="C13" s="143">
        <v>1218.4710976096076</v>
      </c>
      <c r="D13" s="143">
        <v>0.5841298008415077</v>
      </c>
      <c r="E13" s="143">
        <v>312.29918813569975</v>
      </c>
      <c r="F13" s="143">
        <v>0.1748701225403249</v>
      </c>
      <c r="G13" s="143">
        <v>0.03444922046869708</v>
      </c>
      <c r="H13" s="143">
        <v>0.0018735262854334914</v>
      </c>
      <c r="I13" s="143">
        <v>0.08941856059178517</v>
      </c>
      <c r="J13" s="143">
        <v>10.667173430407619</v>
      </c>
      <c r="K13" s="143">
        <v>1.974144210453845</v>
      </c>
      <c r="L13" s="143">
        <v>0.08147358145802978</v>
      </c>
      <c r="M13" s="143">
        <v>0</v>
      </c>
      <c r="N13" s="143">
        <v>0.23259557647730159</v>
      </c>
      <c r="O13" s="233">
        <v>8</v>
      </c>
      <c r="P13" s="94" t="s">
        <v>137</v>
      </c>
      <c r="Q13" s="143">
        <v>0.0009284865628384066</v>
      </c>
      <c r="R13" s="143">
        <v>0.023574459301149393</v>
      </c>
      <c r="S13" s="143">
        <v>0.06009658361184644</v>
      </c>
      <c r="T13" s="143">
        <v>3.5744640581546334</v>
      </c>
      <c r="U13" s="143">
        <v>3.35905457936802</v>
      </c>
      <c r="V13" s="143">
        <v>85.27992379459941</v>
      </c>
      <c r="W13" s="143">
        <v>0.25478364049399366</v>
      </c>
      <c r="X13" s="143">
        <v>21.670082646371466</v>
      </c>
      <c r="Y13" s="143">
        <v>1446.9816797353374</v>
      </c>
      <c r="Z13" s="143">
        <v>134.28821666606407</v>
      </c>
      <c r="AA13" s="143">
        <v>9.49931724367995</v>
      </c>
      <c r="AB13" s="143">
        <v>0.1374916860442816</v>
      </c>
      <c r="AC13" s="233">
        <v>8</v>
      </c>
      <c r="AD13" s="94" t="s">
        <v>137</v>
      </c>
      <c r="AE13" s="143">
        <v>0.22786352176738842</v>
      </c>
      <c r="AF13" s="143">
        <v>0.0018108253084587044</v>
      </c>
      <c r="AG13" s="143">
        <v>0.03557637258329644</v>
      </c>
      <c r="AH13" s="143">
        <v>10.237399648477279</v>
      </c>
      <c r="AI13" s="143">
        <v>4.021636167556075</v>
      </c>
      <c r="AJ13" s="143">
        <v>0.06964851156283501</v>
      </c>
      <c r="AK13" s="143">
        <v>0.29772320426805404</v>
      </c>
      <c r="AL13" s="143">
        <v>3.2107807393026975</v>
      </c>
      <c r="AM13" s="143">
        <v>111.70360656958105</v>
      </c>
      <c r="AN13" s="143">
        <v>158.18421367192238</v>
      </c>
      <c r="AO13" s="143">
        <v>1596.0384275434699</v>
      </c>
      <c r="AP13" s="143">
        <v>14.037133043412943</v>
      </c>
      <c r="AQ13" s="143">
        <v>0.5565583301579872</v>
      </c>
      <c r="AR13" s="143">
        <v>0.3144821821752356</v>
      </c>
      <c r="AS13" s="233">
        <v>8</v>
      </c>
      <c r="AT13" s="94" t="s">
        <v>137</v>
      </c>
      <c r="AU13" s="231">
        <v>5148.676887685966</v>
      </c>
      <c r="AV13" s="143">
        <v>4454.587302107524</v>
      </c>
      <c r="AW13" s="143">
        <v>0</v>
      </c>
      <c r="AX13" s="143">
        <v>0.08062274301766761</v>
      </c>
      <c r="AY13" s="145">
        <v>4454.667924850542</v>
      </c>
      <c r="AZ13" s="143">
        <v>0</v>
      </c>
      <c r="BA13" s="143">
        <v>35.06517553878206</v>
      </c>
      <c r="BB13" s="145">
        <v>35.06517553878206</v>
      </c>
      <c r="BC13" s="143">
        <v>69.81766779789541</v>
      </c>
      <c r="BD13" s="145">
        <v>9638.40998807529</v>
      </c>
      <c r="BE13" s="146">
        <v>9708.227655873185</v>
      </c>
    </row>
    <row r="14" spans="1:57" ht="26.25" customHeight="1">
      <c r="A14" s="233">
        <v>9</v>
      </c>
      <c r="B14" s="94" t="s">
        <v>139</v>
      </c>
      <c r="C14" s="143">
        <v>110.59447343184087</v>
      </c>
      <c r="D14" s="143">
        <v>385.52037293559596</v>
      </c>
      <c r="E14" s="143">
        <v>567.3380316249569</v>
      </c>
      <c r="F14" s="143">
        <v>93.99325116182857</v>
      </c>
      <c r="G14" s="143">
        <v>16.29474800355658</v>
      </c>
      <c r="H14" s="143">
        <v>0.4867936691291079</v>
      </c>
      <c r="I14" s="143">
        <v>39.328260639229676</v>
      </c>
      <c r="J14" s="143">
        <v>5.226675865763077</v>
      </c>
      <c r="K14" s="143">
        <v>1163.4681095246324</v>
      </c>
      <c r="L14" s="143">
        <v>31.226819271792774</v>
      </c>
      <c r="M14" s="143">
        <v>0.16525797061665173</v>
      </c>
      <c r="N14" s="143">
        <v>56.86190463098871</v>
      </c>
      <c r="O14" s="233">
        <v>9</v>
      </c>
      <c r="P14" s="94" t="s">
        <v>139</v>
      </c>
      <c r="Q14" s="143">
        <v>2.657437046706699</v>
      </c>
      <c r="R14" s="143">
        <v>0</v>
      </c>
      <c r="S14" s="143">
        <v>18.574659291297245</v>
      </c>
      <c r="T14" s="143">
        <v>23.930479609102044</v>
      </c>
      <c r="U14" s="143">
        <v>4.830016407052484</v>
      </c>
      <c r="V14" s="143">
        <v>5727.846323369225</v>
      </c>
      <c r="W14" s="143">
        <v>3.1132848444384313</v>
      </c>
      <c r="X14" s="143">
        <v>10.486164459205071</v>
      </c>
      <c r="Y14" s="143">
        <v>1460.8375968111384</v>
      </c>
      <c r="Z14" s="143">
        <v>344.40923819186855</v>
      </c>
      <c r="AA14" s="143">
        <v>174.66175593336342</v>
      </c>
      <c r="AB14" s="143">
        <v>0.3519753428600688</v>
      </c>
      <c r="AC14" s="233">
        <v>9</v>
      </c>
      <c r="AD14" s="94" t="s">
        <v>139</v>
      </c>
      <c r="AE14" s="143">
        <v>21.731329036948175</v>
      </c>
      <c r="AF14" s="143">
        <v>0.16811168436044477</v>
      </c>
      <c r="AG14" s="143">
        <v>38.42356449186514</v>
      </c>
      <c r="AH14" s="143">
        <v>98.60555511174132</v>
      </c>
      <c r="AI14" s="143">
        <v>37.112413540084546</v>
      </c>
      <c r="AJ14" s="143">
        <v>2.7812332777140627</v>
      </c>
      <c r="AK14" s="143">
        <v>1.0101629897194486</v>
      </c>
      <c r="AL14" s="143">
        <v>41.79385171464631</v>
      </c>
      <c r="AM14" s="143">
        <v>206.82929758835635</v>
      </c>
      <c r="AN14" s="143">
        <v>14.788877244236751</v>
      </c>
      <c r="AO14" s="143">
        <v>52.84517778477461</v>
      </c>
      <c r="AP14" s="143">
        <v>0.40602195706484534</v>
      </c>
      <c r="AQ14" s="143">
        <v>48.602941982255786</v>
      </c>
      <c r="AR14" s="143">
        <v>116.86586602379556</v>
      </c>
      <c r="AS14" s="233">
        <v>9</v>
      </c>
      <c r="AT14" s="94" t="s">
        <v>139</v>
      </c>
      <c r="AU14" s="231">
        <v>10924.168034463752</v>
      </c>
      <c r="AV14" s="143">
        <v>2294.849287318269</v>
      </c>
      <c r="AW14" s="143">
        <v>0</v>
      </c>
      <c r="AX14" s="143">
        <v>0.9919867004895294</v>
      </c>
      <c r="AY14" s="145">
        <v>2295.8412740187587</v>
      </c>
      <c r="AZ14" s="143">
        <v>0</v>
      </c>
      <c r="BA14" s="143">
        <v>2.4854618055208206</v>
      </c>
      <c r="BB14" s="145">
        <v>2.4854618055208206</v>
      </c>
      <c r="BC14" s="143">
        <v>1764.1815125142027</v>
      </c>
      <c r="BD14" s="145">
        <v>13222.49477028803</v>
      </c>
      <c r="BE14" s="146">
        <v>14986.676282802233</v>
      </c>
    </row>
    <row r="15" spans="1:57" ht="24.75" customHeight="1">
      <c r="A15" s="233">
        <v>10</v>
      </c>
      <c r="B15" s="94" t="s">
        <v>140</v>
      </c>
      <c r="C15" s="143">
        <v>2691.2388371171364</v>
      </c>
      <c r="D15" s="143">
        <v>608.5285588878054</v>
      </c>
      <c r="E15" s="143">
        <v>574.6909953727309</v>
      </c>
      <c r="F15" s="143">
        <v>27.23513982350266</v>
      </c>
      <c r="G15" s="143">
        <v>12.18221311784671</v>
      </c>
      <c r="H15" s="143">
        <v>689.9465634030564</v>
      </c>
      <c r="I15" s="143">
        <v>4.073487331968325</v>
      </c>
      <c r="J15" s="143">
        <v>0.34352853617609774</v>
      </c>
      <c r="K15" s="143">
        <v>523.166925131146</v>
      </c>
      <c r="L15" s="143">
        <v>1863.8740769651597</v>
      </c>
      <c r="M15" s="143">
        <v>0.6986449197044583</v>
      </c>
      <c r="N15" s="143">
        <v>71.54390425992707</v>
      </c>
      <c r="O15" s="233">
        <v>10</v>
      </c>
      <c r="P15" s="94" t="s">
        <v>140</v>
      </c>
      <c r="Q15" s="143">
        <v>41.62570288972156</v>
      </c>
      <c r="R15" s="143">
        <v>79.37356137514007</v>
      </c>
      <c r="S15" s="143">
        <v>43.06074693329073</v>
      </c>
      <c r="T15" s="143">
        <v>710.3541479263972</v>
      </c>
      <c r="U15" s="143">
        <v>33.960009676060466</v>
      </c>
      <c r="V15" s="143">
        <v>11725.269224022215</v>
      </c>
      <c r="W15" s="143">
        <v>0.20255853618543496</v>
      </c>
      <c r="X15" s="143">
        <v>7.66783203011516</v>
      </c>
      <c r="Y15" s="143">
        <v>210.0912974335442</v>
      </c>
      <c r="Z15" s="143">
        <v>482.43134555895136</v>
      </c>
      <c r="AA15" s="143">
        <v>96.34655833881699</v>
      </c>
      <c r="AB15" s="143">
        <v>0.07944889834429418</v>
      </c>
      <c r="AC15" s="233">
        <v>10</v>
      </c>
      <c r="AD15" s="94" t="s">
        <v>140</v>
      </c>
      <c r="AE15" s="143">
        <v>20.102331006212108</v>
      </c>
      <c r="AF15" s="143">
        <v>45.90213590623457</v>
      </c>
      <c r="AG15" s="143">
        <v>0.6543405312433588</v>
      </c>
      <c r="AH15" s="143">
        <v>108.52868873956702</v>
      </c>
      <c r="AI15" s="143">
        <v>220.2932761076559</v>
      </c>
      <c r="AJ15" s="143">
        <v>1.2463064249776177</v>
      </c>
      <c r="AK15" s="143">
        <v>32.558885076733915</v>
      </c>
      <c r="AL15" s="143">
        <v>4.673938508811729</v>
      </c>
      <c r="AM15" s="143">
        <v>68.75856450053392</v>
      </c>
      <c r="AN15" s="143">
        <v>197.11581022152026</v>
      </c>
      <c r="AO15" s="143">
        <v>44.07393618297042</v>
      </c>
      <c r="AP15" s="143">
        <v>0.12564993794601567</v>
      </c>
      <c r="AQ15" s="143">
        <v>9.58069344431714</v>
      </c>
      <c r="AR15" s="143">
        <v>68.9854754700118</v>
      </c>
      <c r="AS15" s="233">
        <v>10</v>
      </c>
      <c r="AT15" s="94" t="s">
        <v>140</v>
      </c>
      <c r="AU15" s="231">
        <v>21320.58534054368</v>
      </c>
      <c r="AV15" s="143">
        <v>1775.7419844893511</v>
      </c>
      <c r="AW15" s="143">
        <v>0</v>
      </c>
      <c r="AX15" s="143">
        <v>0</v>
      </c>
      <c r="AY15" s="145">
        <v>1775.7419844893511</v>
      </c>
      <c r="AZ15" s="143">
        <v>0.008127726266373423</v>
      </c>
      <c r="BA15" s="143">
        <v>336.0555643121355</v>
      </c>
      <c r="BB15" s="145">
        <v>336.0636920384019</v>
      </c>
      <c r="BC15" s="143">
        <v>2420.716309591034</v>
      </c>
      <c r="BD15" s="145">
        <v>23432.391017071433</v>
      </c>
      <c r="BE15" s="146">
        <v>25853.107326662466</v>
      </c>
    </row>
    <row r="16" spans="1:57" ht="27" customHeight="1">
      <c r="A16" s="233">
        <v>11</v>
      </c>
      <c r="B16" s="94" t="s">
        <v>159</v>
      </c>
      <c r="C16" s="143">
        <v>113.33842638237286</v>
      </c>
      <c r="D16" s="143">
        <v>16.59766105174548</v>
      </c>
      <c r="E16" s="143">
        <v>44.74449185406133</v>
      </c>
      <c r="F16" s="143">
        <v>8.156096907937917</v>
      </c>
      <c r="G16" s="143">
        <v>1.2996424699724924</v>
      </c>
      <c r="H16" s="143">
        <v>277.2731322513505</v>
      </c>
      <c r="I16" s="143">
        <v>0.23580262176040157</v>
      </c>
      <c r="J16" s="143">
        <v>0.12842256194202992</v>
      </c>
      <c r="K16" s="143">
        <v>10.726505262625674</v>
      </c>
      <c r="L16" s="143">
        <v>35.662210861272925</v>
      </c>
      <c r="M16" s="143">
        <v>3.4976572771896066</v>
      </c>
      <c r="N16" s="143">
        <v>0.03385507925598134</v>
      </c>
      <c r="O16" s="233">
        <v>11</v>
      </c>
      <c r="P16" s="94" t="s">
        <v>159</v>
      </c>
      <c r="Q16" s="143">
        <v>1.6237894969579394</v>
      </c>
      <c r="R16" s="143">
        <v>0.04333521873721886</v>
      </c>
      <c r="S16" s="143">
        <v>1.0778424801827038</v>
      </c>
      <c r="T16" s="143">
        <v>76.44333430211249</v>
      </c>
      <c r="U16" s="143">
        <v>1.9607156784514355</v>
      </c>
      <c r="V16" s="143">
        <v>1040.7477979879932</v>
      </c>
      <c r="W16" s="143">
        <v>12.25505144026254</v>
      </c>
      <c r="X16" s="143">
        <v>107.04453745223101</v>
      </c>
      <c r="Y16" s="143">
        <v>526.0268457071068</v>
      </c>
      <c r="Z16" s="143">
        <v>9.673947938911223</v>
      </c>
      <c r="AA16" s="143">
        <v>29.440395396164927</v>
      </c>
      <c r="AB16" s="143">
        <v>132.59290237549507</v>
      </c>
      <c r="AC16" s="233">
        <v>11</v>
      </c>
      <c r="AD16" s="94" t="s">
        <v>159</v>
      </c>
      <c r="AE16" s="143">
        <v>320.01276131072683</v>
      </c>
      <c r="AF16" s="143">
        <v>34.21477672956808</v>
      </c>
      <c r="AG16" s="143">
        <v>514.0943024072951</v>
      </c>
      <c r="AH16" s="143">
        <v>91.84014328111192</v>
      </c>
      <c r="AI16" s="143">
        <v>85.78647199779614</v>
      </c>
      <c r="AJ16" s="143">
        <v>2.8079370436325926</v>
      </c>
      <c r="AK16" s="143">
        <v>24.773761476593286</v>
      </c>
      <c r="AL16" s="143">
        <v>36.782265443497664</v>
      </c>
      <c r="AM16" s="143">
        <v>201.05654776065953</v>
      </c>
      <c r="AN16" s="143">
        <v>80.34437232606368</v>
      </c>
      <c r="AO16" s="143">
        <v>50.00868756814123</v>
      </c>
      <c r="AP16" s="143">
        <v>0.08079714664000556</v>
      </c>
      <c r="AQ16" s="143">
        <v>15.3170937932869</v>
      </c>
      <c r="AR16" s="143">
        <v>368.996309769383</v>
      </c>
      <c r="AS16" s="233">
        <v>11</v>
      </c>
      <c r="AT16" s="94" t="s">
        <v>159</v>
      </c>
      <c r="AU16" s="231">
        <v>4276.74062811049</v>
      </c>
      <c r="AV16" s="143">
        <v>1242.928401035023</v>
      </c>
      <c r="AW16" s="143">
        <v>0</v>
      </c>
      <c r="AX16" s="143">
        <v>24.68181851337014</v>
      </c>
      <c r="AY16" s="145">
        <v>1267.6102195483932</v>
      </c>
      <c r="AZ16" s="143">
        <v>5369.713514919759</v>
      </c>
      <c r="BA16" s="143">
        <v>45.05400417001164</v>
      </c>
      <c r="BB16" s="145">
        <v>5414.767519089771</v>
      </c>
      <c r="BC16" s="143">
        <v>2063.006724734948</v>
      </c>
      <c r="BD16" s="145">
        <v>10959.118366748655</v>
      </c>
      <c r="BE16" s="146">
        <v>13022.125091483602</v>
      </c>
    </row>
    <row r="17" spans="1:57" ht="14.25">
      <c r="A17" s="233">
        <v>12</v>
      </c>
      <c r="B17" s="94" t="s">
        <v>158</v>
      </c>
      <c r="C17" s="143">
        <v>1090.5404758221146</v>
      </c>
      <c r="D17" s="143">
        <v>29.514795367873166</v>
      </c>
      <c r="E17" s="143">
        <v>72.77427575363245</v>
      </c>
      <c r="F17" s="143">
        <v>40.70105737815146</v>
      </c>
      <c r="G17" s="143">
        <v>0.45125917948662536</v>
      </c>
      <c r="H17" s="143">
        <v>128.8456435636611</v>
      </c>
      <c r="I17" s="143">
        <v>0.10748117320796213</v>
      </c>
      <c r="J17" s="143">
        <v>1.836347487200342</v>
      </c>
      <c r="K17" s="143">
        <v>4.784292301008793</v>
      </c>
      <c r="L17" s="143">
        <v>67.96755297803311</v>
      </c>
      <c r="M17" s="143">
        <v>0.1338496476040402</v>
      </c>
      <c r="N17" s="143">
        <v>1.8676639290172725</v>
      </c>
      <c r="O17" s="233">
        <v>12</v>
      </c>
      <c r="P17" s="94" t="s">
        <v>158</v>
      </c>
      <c r="Q17" s="143">
        <v>10.36097809462229</v>
      </c>
      <c r="R17" s="143">
        <v>14.375388265411347</v>
      </c>
      <c r="S17" s="143">
        <v>27.915284239361473</v>
      </c>
      <c r="T17" s="143">
        <v>703.4036601149825</v>
      </c>
      <c r="U17" s="143">
        <v>8.974497624255456</v>
      </c>
      <c r="V17" s="143">
        <v>664.8913983878216</v>
      </c>
      <c r="W17" s="143">
        <v>1.7205919545298733</v>
      </c>
      <c r="X17" s="143">
        <v>2.3456513303023487</v>
      </c>
      <c r="Y17" s="143">
        <v>210.47902759186445</v>
      </c>
      <c r="Z17" s="143">
        <v>145.84680115135868</v>
      </c>
      <c r="AA17" s="143">
        <v>66.52293225216462</v>
      </c>
      <c r="AB17" s="143">
        <v>18.053146192571063</v>
      </c>
      <c r="AC17" s="233">
        <v>12</v>
      </c>
      <c r="AD17" s="94" t="s">
        <v>158</v>
      </c>
      <c r="AE17" s="143">
        <v>58.476856211567686</v>
      </c>
      <c r="AF17" s="143">
        <v>0.03257819989967332</v>
      </c>
      <c r="AG17" s="143">
        <v>0</v>
      </c>
      <c r="AH17" s="143">
        <v>100.60768779558386</v>
      </c>
      <c r="AI17" s="143">
        <v>38.79027387636992</v>
      </c>
      <c r="AJ17" s="143">
        <v>0.20131908938588214</v>
      </c>
      <c r="AK17" s="143">
        <v>33.56988074319955</v>
      </c>
      <c r="AL17" s="143">
        <v>5.325037235770001</v>
      </c>
      <c r="AM17" s="143">
        <v>63.41158797801944</v>
      </c>
      <c r="AN17" s="143">
        <v>0.44350897349658625</v>
      </c>
      <c r="AO17" s="143">
        <v>0.8948542910582052</v>
      </c>
      <c r="AP17" s="143">
        <v>0.06126482255923225</v>
      </c>
      <c r="AQ17" s="143">
        <v>35.67153757657114</v>
      </c>
      <c r="AR17" s="143">
        <v>106.415807411887</v>
      </c>
      <c r="AS17" s="233">
        <v>12</v>
      </c>
      <c r="AT17" s="94" t="s">
        <v>158</v>
      </c>
      <c r="AU17" s="231">
        <v>3758.3162459856044</v>
      </c>
      <c r="AV17" s="143">
        <v>19.48602335904448</v>
      </c>
      <c r="AW17" s="143">
        <v>0</v>
      </c>
      <c r="AX17" s="143">
        <v>0.10582076518199547</v>
      </c>
      <c r="AY17" s="145">
        <v>19.591844124226476</v>
      </c>
      <c r="AZ17" s="143">
        <v>3028.163398562752</v>
      </c>
      <c r="BA17" s="143">
        <v>47.54715285225912</v>
      </c>
      <c r="BB17" s="145">
        <v>3075.7105514150107</v>
      </c>
      <c r="BC17" s="143">
        <v>1298.0224921752647</v>
      </c>
      <c r="BD17" s="145">
        <v>6853.618641524841</v>
      </c>
      <c r="BE17" s="146">
        <v>8151.641133700106</v>
      </c>
    </row>
    <row r="18" spans="1:57" ht="24">
      <c r="A18" s="233">
        <v>13</v>
      </c>
      <c r="B18" s="94" t="s">
        <v>157</v>
      </c>
      <c r="C18" s="143">
        <v>409.61046391958456</v>
      </c>
      <c r="D18" s="143">
        <v>4.177153201906654</v>
      </c>
      <c r="E18" s="143">
        <v>60.308155708335946</v>
      </c>
      <c r="F18" s="143">
        <v>4.591347537149593</v>
      </c>
      <c r="G18" s="143">
        <v>0.8991733082822866</v>
      </c>
      <c r="H18" s="143">
        <v>1.8606204045563592</v>
      </c>
      <c r="I18" s="143">
        <v>0.38281564649093236</v>
      </c>
      <c r="J18" s="143">
        <v>0.33569344125736855</v>
      </c>
      <c r="K18" s="143">
        <v>6.975707540329095</v>
      </c>
      <c r="L18" s="143">
        <v>9.685452528680413</v>
      </c>
      <c r="M18" s="143">
        <v>0</v>
      </c>
      <c r="N18" s="143">
        <v>0</v>
      </c>
      <c r="O18" s="233">
        <v>13</v>
      </c>
      <c r="P18" s="94" t="s">
        <v>157</v>
      </c>
      <c r="Q18" s="143">
        <v>14.904461977103054</v>
      </c>
      <c r="R18" s="143">
        <v>0</v>
      </c>
      <c r="S18" s="143">
        <v>3.7252104628724267</v>
      </c>
      <c r="T18" s="143">
        <v>38.56336088768471</v>
      </c>
      <c r="U18" s="143">
        <v>0.25283438315168455</v>
      </c>
      <c r="V18" s="143">
        <v>1404.2371791378046</v>
      </c>
      <c r="W18" s="143">
        <v>0</v>
      </c>
      <c r="X18" s="143">
        <v>0.5498310310111141</v>
      </c>
      <c r="Y18" s="143">
        <v>46.60637102833374</v>
      </c>
      <c r="Z18" s="143">
        <v>5.321716365092344</v>
      </c>
      <c r="AA18" s="143">
        <v>3.2575994564061412</v>
      </c>
      <c r="AB18" s="143">
        <v>0</v>
      </c>
      <c r="AC18" s="233">
        <v>13</v>
      </c>
      <c r="AD18" s="94" t="s">
        <v>157</v>
      </c>
      <c r="AE18" s="143">
        <v>0</v>
      </c>
      <c r="AF18" s="143">
        <v>0</v>
      </c>
      <c r="AG18" s="143">
        <v>0</v>
      </c>
      <c r="AH18" s="143">
        <v>2.9758343899959754</v>
      </c>
      <c r="AI18" s="143">
        <v>0.4055806732061815</v>
      </c>
      <c r="AJ18" s="143">
        <v>0.03708475759018293</v>
      </c>
      <c r="AK18" s="143">
        <v>0</v>
      </c>
      <c r="AL18" s="143">
        <v>0.14043593881456923</v>
      </c>
      <c r="AM18" s="143">
        <v>0</v>
      </c>
      <c r="AN18" s="143">
        <v>0.08491982332745446</v>
      </c>
      <c r="AO18" s="143">
        <v>0.032936871113033894</v>
      </c>
      <c r="AP18" s="143">
        <v>0</v>
      </c>
      <c r="AQ18" s="143">
        <v>0</v>
      </c>
      <c r="AR18" s="143">
        <v>7.265970974133288</v>
      </c>
      <c r="AS18" s="233">
        <v>13</v>
      </c>
      <c r="AT18" s="94" t="s">
        <v>157</v>
      </c>
      <c r="AU18" s="231">
        <v>2027.1879113942136</v>
      </c>
      <c r="AV18" s="143">
        <v>56.55068604755357</v>
      </c>
      <c r="AW18" s="143">
        <v>0</v>
      </c>
      <c r="AX18" s="143">
        <v>0</v>
      </c>
      <c r="AY18" s="145">
        <v>56.55068604755357</v>
      </c>
      <c r="AZ18" s="143">
        <v>7502.522930184876</v>
      </c>
      <c r="BA18" s="143">
        <v>44.15401608879243</v>
      </c>
      <c r="BB18" s="145">
        <v>7546.676946273668</v>
      </c>
      <c r="BC18" s="143">
        <v>3096.663527026694</v>
      </c>
      <c r="BD18" s="145">
        <v>9630.415543715435</v>
      </c>
      <c r="BE18" s="146">
        <v>12727.07907074213</v>
      </c>
    </row>
    <row r="19" spans="1:57" ht="26.25" customHeight="1">
      <c r="A19" s="233">
        <v>14</v>
      </c>
      <c r="B19" s="94" t="s">
        <v>156</v>
      </c>
      <c r="C19" s="143">
        <v>683.1596148760017</v>
      </c>
      <c r="D19" s="143">
        <v>224.42740700610113</v>
      </c>
      <c r="E19" s="143">
        <v>46.45301458956519</v>
      </c>
      <c r="F19" s="143">
        <v>3.572587393609841</v>
      </c>
      <c r="G19" s="143">
        <v>2.154279415386677</v>
      </c>
      <c r="H19" s="143">
        <v>3.13144726502641</v>
      </c>
      <c r="I19" s="143">
        <v>0.04196674733411016</v>
      </c>
      <c r="J19" s="143">
        <v>0.007560489860625855</v>
      </c>
      <c r="K19" s="143">
        <v>13.872091251588333</v>
      </c>
      <c r="L19" s="143">
        <v>8.258975057101617</v>
      </c>
      <c r="M19" s="143">
        <v>0.5745339985899952</v>
      </c>
      <c r="N19" s="143">
        <v>1.0712687118032962</v>
      </c>
      <c r="O19" s="233">
        <v>14</v>
      </c>
      <c r="P19" s="94" t="s">
        <v>156</v>
      </c>
      <c r="Q19" s="143">
        <v>0.20991956735302467</v>
      </c>
      <c r="R19" s="143">
        <v>0</v>
      </c>
      <c r="S19" s="143">
        <v>4.141114535647493</v>
      </c>
      <c r="T19" s="143">
        <v>0.011820879255385055</v>
      </c>
      <c r="U19" s="143">
        <v>10.492067817890948</v>
      </c>
      <c r="V19" s="143">
        <v>2880.3810823062327</v>
      </c>
      <c r="W19" s="143">
        <v>56.18286095724729</v>
      </c>
      <c r="X19" s="143">
        <v>6.785750733421487</v>
      </c>
      <c r="Y19" s="143">
        <v>319.4312605263991</v>
      </c>
      <c r="Z19" s="143">
        <v>852.6597881843047</v>
      </c>
      <c r="AA19" s="143">
        <v>92.11187132511625</v>
      </c>
      <c r="AB19" s="143">
        <v>3.563976035886514</v>
      </c>
      <c r="AC19" s="233">
        <v>14</v>
      </c>
      <c r="AD19" s="94" t="s">
        <v>156</v>
      </c>
      <c r="AE19" s="143">
        <v>48.881746137420166</v>
      </c>
      <c r="AF19" s="143">
        <v>1.7019628851369413</v>
      </c>
      <c r="AG19" s="143">
        <v>1.2918148014899369</v>
      </c>
      <c r="AH19" s="143">
        <v>32.5726704680928</v>
      </c>
      <c r="AI19" s="143">
        <v>0.8653401826895057</v>
      </c>
      <c r="AJ19" s="143">
        <v>0.003975835123092201</v>
      </c>
      <c r="AK19" s="143">
        <v>3.6423220749686642</v>
      </c>
      <c r="AL19" s="143">
        <v>26.533045634035194</v>
      </c>
      <c r="AM19" s="143">
        <v>46.59424642296483</v>
      </c>
      <c r="AN19" s="143">
        <v>73.7554004560928</v>
      </c>
      <c r="AO19" s="143">
        <v>0.46897564308609807</v>
      </c>
      <c r="AP19" s="143">
        <v>0.07914279560821058</v>
      </c>
      <c r="AQ19" s="143">
        <v>2.6351373363455797</v>
      </c>
      <c r="AR19" s="143">
        <v>19.38110715818794</v>
      </c>
      <c r="AS19" s="233">
        <v>14</v>
      </c>
      <c r="AT19" s="94" t="s">
        <v>156</v>
      </c>
      <c r="AU19" s="231">
        <v>5471.1031475019645</v>
      </c>
      <c r="AV19" s="143">
        <v>7230.460250365281</v>
      </c>
      <c r="AW19" s="143">
        <v>0</v>
      </c>
      <c r="AX19" s="143">
        <v>96.79540698531166</v>
      </c>
      <c r="AY19" s="145">
        <v>7327.255657350593</v>
      </c>
      <c r="AZ19" s="143">
        <v>7631.619967189798</v>
      </c>
      <c r="BA19" s="143">
        <v>95.67766456342407</v>
      </c>
      <c r="BB19" s="145">
        <v>7727.297631753223</v>
      </c>
      <c r="BC19" s="143">
        <v>6410.579910710091</v>
      </c>
      <c r="BD19" s="145">
        <v>20525.65643660578</v>
      </c>
      <c r="BE19" s="146">
        <v>26936.23634731587</v>
      </c>
    </row>
    <row r="20" spans="1:57" ht="22.5" customHeight="1">
      <c r="A20" s="233">
        <v>15</v>
      </c>
      <c r="B20" s="94" t="s">
        <v>155</v>
      </c>
      <c r="C20" s="143">
        <v>27.743446437030855</v>
      </c>
      <c r="D20" s="143">
        <v>148.50705881257576</v>
      </c>
      <c r="E20" s="143">
        <v>86.09820843212393</v>
      </c>
      <c r="F20" s="143">
        <v>10.582363611825711</v>
      </c>
      <c r="G20" s="143">
        <v>11.803529858184358</v>
      </c>
      <c r="H20" s="143">
        <v>6.3551996696941195</v>
      </c>
      <c r="I20" s="143">
        <v>1.6450191808103</v>
      </c>
      <c r="J20" s="143">
        <v>1.4333701251380586</v>
      </c>
      <c r="K20" s="143">
        <v>67.19637592869388</v>
      </c>
      <c r="L20" s="143">
        <v>18.107285861618273</v>
      </c>
      <c r="M20" s="143">
        <v>1.0135288469236452</v>
      </c>
      <c r="N20" s="143">
        <v>2.062642183802735</v>
      </c>
      <c r="O20" s="233">
        <v>15</v>
      </c>
      <c r="P20" s="94" t="s">
        <v>155</v>
      </c>
      <c r="Q20" s="143">
        <v>0.05870676814847592</v>
      </c>
      <c r="R20" s="143">
        <v>0.029120036363685972</v>
      </c>
      <c r="S20" s="143">
        <v>87.28258834740205</v>
      </c>
      <c r="T20" s="143">
        <v>554.2594347157834</v>
      </c>
      <c r="U20" s="143">
        <v>18.430825177550197</v>
      </c>
      <c r="V20" s="143">
        <v>196.3749693947577</v>
      </c>
      <c r="W20" s="143">
        <v>26.31721624333433</v>
      </c>
      <c r="X20" s="143">
        <v>15.285622807336212</v>
      </c>
      <c r="Y20" s="143">
        <v>220.6546618450952</v>
      </c>
      <c r="Z20" s="143">
        <v>260.4995922257679</v>
      </c>
      <c r="AA20" s="143">
        <v>58.6740023236625</v>
      </c>
      <c r="AB20" s="143">
        <v>4.091173632715568</v>
      </c>
      <c r="AC20" s="233">
        <v>15</v>
      </c>
      <c r="AD20" s="94" t="s">
        <v>155</v>
      </c>
      <c r="AE20" s="143">
        <v>69.37655486164114</v>
      </c>
      <c r="AF20" s="143">
        <v>0.47337336460463125</v>
      </c>
      <c r="AG20" s="143">
        <v>90.99993289810239</v>
      </c>
      <c r="AH20" s="143">
        <v>61.40907839943229</v>
      </c>
      <c r="AI20" s="143">
        <v>29.823144221360387</v>
      </c>
      <c r="AJ20" s="143">
        <v>2.758044449736247</v>
      </c>
      <c r="AK20" s="143">
        <v>28.620223514399413</v>
      </c>
      <c r="AL20" s="143">
        <v>50.212691637058</v>
      </c>
      <c r="AM20" s="143">
        <v>462.82779570317365</v>
      </c>
      <c r="AN20" s="143">
        <v>197.25516913421762</v>
      </c>
      <c r="AO20" s="143">
        <v>14.992407848346138</v>
      </c>
      <c r="AP20" s="143">
        <v>4.554516240037548</v>
      </c>
      <c r="AQ20" s="143">
        <v>60.87188183913088</v>
      </c>
      <c r="AR20" s="143">
        <v>23.333277621897146</v>
      </c>
      <c r="AS20" s="233">
        <v>15</v>
      </c>
      <c r="AT20" s="94" t="s">
        <v>155</v>
      </c>
      <c r="AU20" s="231">
        <v>2922.014034199476</v>
      </c>
      <c r="AV20" s="143">
        <v>719.5060585642956</v>
      </c>
      <c r="AW20" s="143">
        <v>0</v>
      </c>
      <c r="AX20" s="143">
        <v>5.533493528916043</v>
      </c>
      <c r="AY20" s="145">
        <v>725.0395520932117</v>
      </c>
      <c r="AZ20" s="143">
        <v>2096.630904627973</v>
      </c>
      <c r="BA20" s="143">
        <v>22.39155758280339</v>
      </c>
      <c r="BB20" s="145">
        <v>2119.022462210776</v>
      </c>
      <c r="BC20" s="143">
        <v>184.42283656395077</v>
      </c>
      <c r="BD20" s="145">
        <v>5766.076048503464</v>
      </c>
      <c r="BE20" s="146">
        <v>5950.498885067415</v>
      </c>
    </row>
    <row r="21" spans="1:57" ht="24">
      <c r="A21" s="233">
        <v>16</v>
      </c>
      <c r="B21" s="94" t="s">
        <v>110</v>
      </c>
      <c r="C21" s="143">
        <v>0.34079279752139613</v>
      </c>
      <c r="D21" s="143">
        <v>0.03589787082411398</v>
      </c>
      <c r="E21" s="143">
        <v>79.17857673183099</v>
      </c>
      <c r="F21" s="143">
        <v>0.575882465710486</v>
      </c>
      <c r="G21" s="143">
        <v>27.37291966049944</v>
      </c>
      <c r="H21" s="143">
        <v>0</v>
      </c>
      <c r="I21" s="143">
        <v>0.13909656598544973</v>
      </c>
      <c r="J21" s="143">
        <v>0.04442261302016623</v>
      </c>
      <c r="K21" s="143">
        <v>543.8561435984363</v>
      </c>
      <c r="L21" s="143">
        <v>4.681241812655821</v>
      </c>
      <c r="M21" s="143">
        <v>0</v>
      </c>
      <c r="N21" s="143">
        <v>58.291262684601286</v>
      </c>
      <c r="O21" s="233">
        <v>16</v>
      </c>
      <c r="P21" s="94" t="s">
        <v>110</v>
      </c>
      <c r="Q21" s="143">
        <v>0.00677220085832192</v>
      </c>
      <c r="R21" s="143">
        <v>1.933573126361655</v>
      </c>
      <c r="S21" s="143">
        <v>0.6098631253883043</v>
      </c>
      <c r="T21" s="143">
        <v>1452.6990701978286</v>
      </c>
      <c r="U21" s="143">
        <v>0</v>
      </c>
      <c r="V21" s="143">
        <v>0.9495704022991079</v>
      </c>
      <c r="W21" s="143">
        <v>0</v>
      </c>
      <c r="X21" s="143">
        <v>0.09303316512903122</v>
      </c>
      <c r="Y21" s="143">
        <v>0.39783516751422143</v>
      </c>
      <c r="Z21" s="143">
        <v>3.2902461474939253</v>
      </c>
      <c r="AA21" s="143">
        <v>4.296421601122927</v>
      </c>
      <c r="AB21" s="143">
        <v>0</v>
      </c>
      <c r="AC21" s="233">
        <v>16</v>
      </c>
      <c r="AD21" s="94" t="s">
        <v>110</v>
      </c>
      <c r="AE21" s="143">
        <v>0</v>
      </c>
      <c r="AF21" s="143">
        <v>0</v>
      </c>
      <c r="AG21" s="143">
        <v>55.98682534328731</v>
      </c>
      <c r="AH21" s="143">
        <v>0.3608735099549419</v>
      </c>
      <c r="AI21" s="143">
        <v>0.4101925866035927</v>
      </c>
      <c r="AJ21" s="143">
        <v>0.016736627336164694</v>
      </c>
      <c r="AK21" s="143">
        <v>0</v>
      </c>
      <c r="AL21" s="143">
        <v>0.001921702701621296</v>
      </c>
      <c r="AM21" s="143">
        <v>5.877717350635853</v>
      </c>
      <c r="AN21" s="143">
        <v>1.8783234375737572</v>
      </c>
      <c r="AO21" s="143">
        <v>0.39795822988263585</v>
      </c>
      <c r="AP21" s="143">
        <v>0.0756402337634266</v>
      </c>
      <c r="AQ21" s="143">
        <v>7.36047764082103</v>
      </c>
      <c r="AR21" s="143">
        <v>0.06495636171189081</v>
      </c>
      <c r="AS21" s="233">
        <v>16</v>
      </c>
      <c r="AT21" s="94" t="s">
        <v>110</v>
      </c>
      <c r="AU21" s="231">
        <v>2251.2242449593537</v>
      </c>
      <c r="AV21" s="143">
        <v>838.1911352751771</v>
      </c>
      <c r="AW21" s="143">
        <v>0</v>
      </c>
      <c r="AX21" s="143">
        <v>0</v>
      </c>
      <c r="AY21" s="145">
        <v>838.1911352751771</v>
      </c>
      <c r="AZ21" s="143">
        <v>0</v>
      </c>
      <c r="BA21" s="143">
        <v>2.1039667176315943E-05</v>
      </c>
      <c r="BB21" s="145">
        <v>2.1039667176315943E-05</v>
      </c>
      <c r="BC21" s="143">
        <v>0</v>
      </c>
      <c r="BD21" s="145">
        <v>3089.415401274198</v>
      </c>
      <c r="BE21" s="146">
        <v>3089.415401274198</v>
      </c>
    </row>
    <row r="22" spans="1:57" ht="24">
      <c r="A22" s="233">
        <v>17</v>
      </c>
      <c r="B22" s="94" t="s">
        <v>111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233">
        <v>17</v>
      </c>
      <c r="P22" s="94" t="s">
        <v>111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233">
        <v>17</v>
      </c>
      <c r="AD22" s="94" t="s">
        <v>111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43">
        <v>0</v>
      </c>
      <c r="AL22" s="143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43">
        <v>0</v>
      </c>
      <c r="AS22" s="233">
        <v>17</v>
      </c>
      <c r="AT22" s="94" t="s">
        <v>111</v>
      </c>
      <c r="AU22" s="231">
        <v>0</v>
      </c>
      <c r="AV22" s="143">
        <v>0</v>
      </c>
      <c r="AW22" s="143">
        <v>0</v>
      </c>
      <c r="AX22" s="143">
        <v>0</v>
      </c>
      <c r="AY22" s="145">
        <v>0</v>
      </c>
      <c r="AZ22" s="143">
        <v>0</v>
      </c>
      <c r="BA22" s="143">
        <v>0</v>
      </c>
      <c r="BB22" s="145">
        <v>0</v>
      </c>
      <c r="BC22" s="143">
        <v>0</v>
      </c>
      <c r="BD22" s="145">
        <v>0</v>
      </c>
      <c r="BE22" s="146">
        <v>0</v>
      </c>
    </row>
    <row r="23" spans="1:57" s="237" customFormat="1" ht="15" thickBot="1">
      <c r="A23" s="234">
        <v>18</v>
      </c>
      <c r="B23" s="95" t="s">
        <v>18</v>
      </c>
      <c r="C23" s="150">
        <v>0</v>
      </c>
      <c r="D23" s="150">
        <v>0.11593830005337911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1.8926127842259706</v>
      </c>
      <c r="L23" s="150">
        <v>0</v>
      </c>
      <c r="M23" s="150">
        <v>0</v>
      </c>
      <c r="N23" s="150">
        <v>0</v>
      </c>
      <c r="O23" s="234">
        <v>18</v>
      </c>
      <c r="P23" s="95" t="s">
        <v>18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87.91294755569173</v>
      </c>
      <c r="W23" s="150">
        <v>0</v>
      </c>
      <c r="X23" s="150">
        <v>0</v>
      </c>
      <c r="Y23" s="150">
        <v>0.4729403911193313</v>
      </c>
      <c r="Z23" s="150">
        <v>0</v>
      </c>
      <c r="AA23" s="150">
        <v>0</v>
      </c>
      <c r="AB23" s="150">
        <v>0</v>
      </c>
      <c r="AC23" s="234">
        <v>18</v>
      </c>
      <c r="AD23" s="95" t="s">
        <v>18</v>
      </c>
      <c r="AE23" s="150">
        <v>0</v>
      </c>
      <c r="AF23" s="150">
        <v>0</v>
      </c>
      <c r="AG23" s="150">
        <v>0</v>
      </c>
      <c r="AH23" s="150">
        <v>0.02184347524973881</v>
      </c>
      <c r="AI23" s="150">
        <v>0</v>
      </c>
      <c r="AJ23" s="150">
        <v>0</v>
      </c>
      <c r="AK23" s="150">
        <v>0</v>
      </c>
      <c r="AL23" s="150">
        <v>0</v>
      </c>
      <c r="AM23" s="150">
        <v>0.9190666219776867</v>
      </c>
      <c r="AN23" s="150">
        <v>0.03391020661037745</v>
      </c>
      <c r="AO23" s="150">
        <v>0.05612419264791633</v>
      </c>
      <c r="AP23" s="150">
        <v>0.0001425620230788045</v>
      </c>
      <c r="AQ23" s="150">
        <v>0.021884249928612032</v>
      </c>
      <c r="AR23" s="150">
        <v>0</v>
      </c>
      <c r="AS23" s="234">
        <v>18</v>
      </c>
      <c r="AT23" s="95" t="s">
        <v>18</v>
      </c>
      <c r="AU23" s="235">
        <v>91.44741033952782</v>
      </c>
      <c r="AV23" s="150">
        <v>0</v>
      </c>
      <c r="AW23" s="150">
        <v>-1.5850985694813755E-06</v>
      </c>
      <c r="AX23" s="150">
        <v>0</v>
      </c>
      <c r="AY23" s="196">
        <v>-1.5850985694813755E-06</v>
      </c>
      <c r="AZ23" s="150">
        <v>741.6966216565207</v>
      </c>
      <c r="BA23" s="150">
        <v>13.418863650155323</v>
      </c>
      <c r="BB23" s="196">
        <v>755.1154853066761</v>
      </c>
      <c r="BC23" s="150">
        <v>0</v>
      </c>
      <c r="BD23" s="196">
        <v>846.5628940611053</v>
      </c>
      <c r="BE23" s="236">
        <v>846.5628940611053</v>
      </c>
    </row>
    <row r="24" spans="1:57" s="237" customFormat="1" ht="15.75">
      <c r="A24" s="113" t="s">
        <v>85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113" t="s">
        <v>85</v>
      </c>
      <c r="P24" s="238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13" t="s">
        <v>85</v>
      </c>
      <c r="AD24" s="238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113" t="s">
        <v>85</v>
      </c>
      <c r="AT24" s="238"/>
      <c r="AU24" s="240"/>
      <c r="AV24" s="239"/>
      <c r="AW24" s="239"/>
      <c r="AX24" s="239"/>
      <c r="AY24" s="239"/>
      <c r="AZ24" s="239"/>
      <c r="BA24" s="239"/>
      <c r="BB24" s="239"/>
      <c r="BC24" s="239"/>
      <c r="BD24" s="239"/>
      <c r="BE24" s="241"/>
    </row>
    <row r="25" spans="1:57" s="237" customFormat="1" ht="15" thickBot="1">
      <c r="A25" s="233"/>
      <c r="B25" s="112" t="s">
        <v>8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33"/>
      <c r="P25" s="238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33"/>
      <c r="AD25" s="112" t="s">
        <v>8</v>
      </c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33"/>
      <c r="AT25" s="112" t="s">
        <v>8</v>
      </c>
      <c r="AU25" s="243"/>
      <c r="AV25" s="242"/>
      <c r="AW25" s="242"/>
      <c r="AX25" s="242"/>
      <c r="AY25" s="242"/>
      <c r="AZ25" s="242"/>
      <c r="BA25" s="242"/>
      <c r="BB25" s="242"/>
      <c r="BC25" s="242"/>
      <c r="BD25" s="242"/>
      <c r="BE25" s="244"/>
    </row>
    <row r="26" spans="1:57" s="218" customFormat="1" ht="14.25" customHeight="1">
      <c r="A26" s="214"/>
      <c r="B26" s="215"/>
      <c r="C26" s="99" t="s">
        <v>39</v>
      </c>
      <c r="D26" s="99" t="s">
        <v>67</v>
      </c>
      <c r="E26" s="99" t="s">
        <v>41</v>
      </c>
      <c r="F26" s="103" t="s">
        <v>42</v>
      </c>
      <c r="G26" s="99" t="s">
        <v>117</v>
      </c>
      <c r="H26" s="99" t="s">
        <v>43</v>
      </c>
      <c r="I26" s="99" t="s">
        <v>44</v>
      </c>
      <c r="J26" s="99" t="s">
        <v>45</v>
      </c>
      <c r="K26" s="99" t="s">
        <v>46</v>
      </c>
      <c r="L26" s="100" t="s">
        <v>47</v>
      </c>
      <c r="M26" s="99" t="s">
        <v>118</v>
      </c>
      <c r="N26" s="99" t="s">
        <v>48</v>
      </c>
      <c r="O26" s="216"/>
      <c r="P26" s="217"/>
      <c r="Q26" s="99" t="s">
        <v>49</v>
      </c>
      <c r="R26" s="99" t="s">
        <v>50</v>
      </c>
      <c r="S26" s="99" t="s">
        <v>49</v>
      </c>
      <c r="T26" s="99" t="s">
        <v>51</v>
      </c>
      <c r="U26" s="99" t="s">
        <v>52</v>
      </c>
      <c r="V26" s="100" t="s">
        <v>18</v>
      </c>
      <c r="W26" s="100" t="s">
        <v>121</v>
      </c>
      <c r="X26" s="99" t="s">
        <v>122</v>
      </c>
      <c r="Y26" s="99" t="s">
        <v>124</v>
      </c>
      <c r="Z26" s="99" t="s">
        <v>53</v>
      </c>
      <c r="AA26" s="99" t="s">
        <v>54</v>
      </c>
      <c r="AB26" s="99" t="s">
        <v>56</v>
      </c>
      <c r="AC26" s="216"/>
      <c r="AD26" s="217"/>
      <c r="AE26" s="99" t="s">
        <v>20</v>
      </c>
      <c r="AF26" s="99" t="s">
        <v>186</v>
      </c>
      <c r="AG26" s="100" t="s">
        <v>57</v>
      </c>
      <c r="AH26" s="99" t="s">
        <v>58</v>
      </c>
      <c r="AI26" s="99" t="s">
        <v>59</v>
      </c>
      <c r="AJ26" s="102" t="s">
        <v>60</v>
      </c>
      <c r="AK26" s="99" t="s">
        <v>49</v>
      </c>
      <c r="AL26" s="99" t="s">
        <v>62</v>
      </c>
      <c r="AM26" s="99" t="s">
        <v>63</v>
      </c>
      <c r="AN26" s="294" t="s">
        <v>141</v>
      </c>
      <c r="AO26" s="103" t="s">
        <v>64</v>
      </c>
      <c r="AP26" s="103" t="s">
        <v>66</v>
      </c>
      <c r="AQ26" s="103" t="s">
        <v>92</v>
      </c>
      <c r="AR26" s="104" t="s">
        <v>67</v>
      </c>
      <c r="AS26" s="216"/>
      <c r="AT26" s="217"/>
      <c r="AU26" s="105" t="s">
        <v>130</v>
      </c>
      <c r="AV26" s="103" t="s">
        <v>131</v>
      </c>
      <c r="AW26" s="103" t="s">
        <v>69</v>
      </c>
      <c r="AX26" s="103" t="s">
        <v>70</v>
      </c>
      <c r="AY26" s="103" t="s">
        <v>71</v>
      </c>
      <c r="AZ26" s="103" t="s">
        <v>72</v>
      </c>
      <c r="BA26" s="103" t="s">
        <v>73</v>
      </c>
      <c r="BB26" s="103" t="s">
        <v>132</v>
      </c>
      <c r="BC26" s="103" t="s">
        <v>1</v>
      </c>
      <c r="BD26" s="103" t="s">
        <v>68</v>
      </c>
      <c r="BE26" s="103" t="s">
        <v>74</v>
      </c>
    </row>
    <row r="27" spans="1:57" s="221" customFormat="1" ht="96" customHeight="1" thickBot="1">
      <c r="A27" s="219"/>
      <c r="B27" s="132" t="s">
        <v>37</v>
      </c>
      <c r="C27" s="98" t="s">
        <v>40</v>
      </c>
      <c r="D27" s="98" t="s">
        <v>116</v>
      </c>
      <c r="E27" s="98" t="s">
        <v>127</v>
      </c>
      <c r="F27" s="98" t="s">
        <v>129</v>
      </c>
      <c r="G27" s="98" t="s">
        <v>128</v>
      </c>
      <c r="H27" s="98" t="s">
        <v>173</v>
      </c>
      <c r="I27" s="98" t="s">
        <v>174</v>
      </c>
      <c r="J27" s="98" t="s">
        <v>175</v>
      </c>
      <c r="K27" s="98" t="s">
        <v>176</v>
      </c>
      <c r="L27" s="98" t="s">
        <v>177</v>
      </c>
      <c r="M27" s="98" t="s">
        <v>178</v>
      </c>
      <c r="N27" s="98" t="s">
        <v>179</v>
      </c>
      <c r="O27" s="220"/>
      <c r="P27" s="132" t="s">
        <v>37</v>
      </c>
      <c r="Q27" s="98" t="s">
        <v>180</v>
      </c>
      <c r="R27" s="98" t="s">
        <v>181</v>
      </c>
      <c r="S27" s="98" t="s">
        <v>182</v>
      </c>
      <c r="T27" s="98" t="s">
        <v>119</v>
      </c>
      <c r="U27" s="98" t="s">
        <v>120</v>
      </c>
      <c r="V27" s="101"/>
      <c r="W27" s="98" t="s">
        <v>183</v>
      </c>
      <c r="X27" s="98" t="s">
        <v>123</v>
      </c>
      <c r="Y27" s="98" t="s">
        <v>125</v>
      </c>
      <c r="Z27" s="98" t="s">
        <v>184</v>
      </c>
      <c r="AA27" s="98" t="s">
        <v>55</v>
      </c>
      <c r="AB27" s="98" t="s">
        <v>185</v>
      </c>
      <c r="AC27" s="220"/>
      <c r="AD27" s="132" t="s">
        <v>37</v>
      </c>
      <c r="AE27" s="101"/>
      <c r="AF27" s="98" t="s">
        <v>187</v>
      </c>
      <c r="AG27" s="98" t="s">
        <v>126</v>
      </c>
      <c r="AH27" s="98" t="s">
        <v>188</v>
      </c>
      <c r="AI27" s="98" t="s">
        <v>189</v>
      </c>
      <c r="AJ27" s="98" t="s">
        <v>190</v>
      </c>
      <c r="AK27" s="98" t="s">
        <v>61</v>
      </c>
      <c r="AL27" s="98" t="s">
        <v>191</v>
      </c>
      <c r="AM27" s="98" t="s">
        <v>192</v>
      </c>
      <c r="AN27" s="98"/>
      <c r="AO27" s="98" t="s">
        <v>65</v>
      </c>
      <c r="AP27" s="98" t="s">
        <v>193</v>
      </c>
      <c r="AQ27" s="98" t="s">
        <v>194</v>
      </c>
      <c r="AR27" s="98" t="s">
        <v>195</v>
      </c>
      <c r="AS27" s="220"/>
      <c r="AT27" s="132" t="s">
        <v>37</v>
      </c>
      <c r="AU27" s="98" t="s">
        <v>166</v>
      </c>
      <c r="AV27" s="98" t="s">
        <v>167</v>
      </c>
      <c r="AW27" s="98" t="s">
        <v>168</v>
      </c>
      <c r="AX27" s="98" t="s">
        <v>169</v>
      </c>
      <c r="AY27" s="98" t="s">
        <v>170</v>
      </c>
      <c r="AZ27" s="98" t="s">
        <v>171</v>
      </c>
      <c r="BA27" s="98" t="s">
        <v>172</v>
      </c>
      <c r="BB27" s="98" t="s">
        <v>134</v>
      </c>
      <c r="BC27" s="98"/>
      <c r="BD27" s="98" t="s">
        <v>133</v>
      </c>
      <c r="BE27" s="98" t="s">
        <v>75</v>
      </c>
    </row>
    <row r="28" spans="1:57" s="237" customFormat="1" ht="14.25">
      <c r="A28" s="233"/>
      <c r="B28" s="238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3"/>
      <c r="P28" s="238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3"/>
      <c r="AD28" s="238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3"/>
      <c r="AT28" s="238"/>
      <c r="AU28" s="240"/>
      <c r="AV28" s="239"/>
      <c r="AW28" s="239"/>
      <c r="AX28" s="239"/>
      <c r="AY28" s="239"/>
      <c r="AZ28" s="239"/>
      <c r="BA28" s="239"/>
      <c r="BB28" s="239"/>
      <c r="BC28" s="239"/>
      <c r="BD28" s="239"/>
      <c r="BE28" s="241"/>
    </row>
    <row r="29" spans="1:57" ht="24" customHeight="1">
      <c r="A29" s="233">
        <v>19</v>
      </c>
      <c r="B29" s="94" t="s">
        <v>154</v>
      </c>
      <c r="C29" s="143">
        <v>22.750160059151018</v>
      </c>
      <c r="D29" s="143">
        <v>3.7822086541332203</v>
      </c>
      <c r="E29" s="143">
        <v>4.879891722372609</v>
      </c>
      <c r="F29" s="143">
        <v>0.4382240112566436</v>
      </c>
      <c r="G29" s="143">
        <v>0.4766329516732594</v>
      </c>
      <c r="H29" s="143">
        <v>0.3256243369701471</v>
      </c>
      <c r="I29" s="143">
        <v>0.0723856591194305</v>
      </c>
      <c r="J29" s="143">
        <v>0.14113535502706084</v>
      </c>
      <c r="K29" s="143">
        <v>4.784297179198799</v>
      </c>
      <c r="L29" s="143">
        <v>0.9735266634011333</v>
      </c>
      <c r="M29" s="143">
        <v>0.08436390974000628</v>
      </c>
      <c r="N29" s="143">
        <v>0.03449365052711929</v>
      </c>
      <c r="O29" s="233">
        <v>19</v>
      </c>
      <c r="P29" s="94" t="s">
        <v>154</v>
      </c>
      <c r="Q29" s="143">
        <v>0.03366509718634997</v>
      </c>
      <c r="R29" s="143">
        <v>0</v>
      </c>
      <c r="S29" s="143">
        <v>0.11795719775625099</v>
      </c>
      <c r="T29" s="143">
        <v>16.936821268667842</v>
      </c>
      <c r="U29" s="143">
        <v>0.2500800540271308</v>
      </c>
      <c r="V29" s="143">
        <v>19.209473399066678</v>
      </c>
      <c r="W29" s="143">
        <v>2.5121968546005617</v>
      </c>
      <c r="X29" s="143">
        <v>1.6190658405919172</v>
      </c>
      <c r="Y29" s="143">
        <v>18.010324638891582</v>
      </c>
      <c r="Z29" s="143">
        <v>27.77728406263394</v>
      </c>
      <c r="AA29" s="143">
        <v>7.230180641804955</v>
      </c>
      <c r="AB29" s="143">
        <v>0.43272909059317377</v>
      </c>
      <c r="AC29" s="233">
        <v>19</v>
      </c>
      <c r="AD29" s="94" t="s">
        <v>154</v>
      </c>
      <c r="AE29" s="143">
        <v>42.668926830716956</v>
      </c>
      <c r="AF29" s="143">
        <v>0.9046761355673439</v>
      </c>
      <c r="AG29" s="143">
        <v>0.24056853008208604</v>
      </c>
      <c r="AH29" s="143">
        <v>15.479459703544082</v>
      </c>
      <c r="AI29" s="143">
        <v>4.0080997648530845</v>
      </c>
      <c r="AJ29" s="143">
        <v>0.42536484899021026</v>
      </c>
      <c r="AK29" s="143">
        <v>0.519580239460484</v>
      </c>
      <c r="AL29" s="143">
        <v>1.9291054347332979</v>
      </c>
      <c r="AM29" s="143">
        <v>6.6218769895728835</v>
      </c>
      <c r="AN29" s="143">
        <v>0.7549202810511284</v>
      </c>
      <c r="AO29" s="143">
        <v>0.9540866617063716</v>
      </c>
      <c r="AP29" s="143">
        <v>0.15499432368393207</v>
      </c>
      <c r="AQ29" s="143">
        <v>1.123345210316945</v>
      </c>
      <c r="AR29" s="143">
        <v>0.6973489149085113</v>
      </c>
      <c r="AS29" s="233">
        <v>19</v>
      </c>
      <c r="AT29" s="94" t="s">
        <v>154</v>
      </c>
      <c r="AU29" s="231">
        <v>209.35507616757812</v>
      </c>
      <c r="AV29" s="143">
        <v>78.63273480066354</v>
      </c>
      <c r="AW29" s="143">
        <v>0</v>
      </c>
      <c r="AX29" s="143">
        <v>0</v>
      </c>
      <c r="AY29" s="145">
        <v>78.63273480066354</v>
      </c>
      <c r="AZ29" s="143">
        <v>0</v>
      </c>
      <c r="BA29" s="143">
        <v>-3.393005852315585E-05</v>
      </c>
      <c r="BB29" s="145">
        <v>-3.393005852315585E-05</v>
      </c>
      <c r="BC29" s="143">
        <v>0</v>
      </c>
      <c r="BD29" s="145">
        <v>287.98777703818314</v>
      </c>
      <c r="BE29" s="146">
        <v>287.98777703818314</v>
      </c>
    </row>
    <row r="30" spans="1:57" ht="25.5" customHeight="1">
      <c r="A30" s="233">
        <v>20</v>
      </c>
      <c r="B30" s="94" t="s">
        <v>112</v>
      </c>
      <c r="C30" s="143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233">
        <v>20</v>
      </c>
      <c r="P30" s="94" t="s">
        <v>112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233">
        <v>20</v>
      </c>
      <c r="AD30" s="94" t="s">
        <v>112</v>
      </c>
      <c r="AE30" s="143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43">
        <v>0</v>
      </c>
      <c r="AL30" s="143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43">
        <v>0</v>
      </c>
      <c r="AS30" s="233">
        <v>20</v>
      </c>
      <c r="AT30" s="94" t="s">
        <v>112</v>
      </c>
      <c r="AU30" s="231">
        <v>0</v>
      </c>
      <c r="AV30" s="143">
        <v>0</v>
      </c>
      <c r="AW30" s="143">
        <v>0</v>
      </c>
      <c r="AX30" s="143">
        <v>0</v>
      </c>
      <c r="AY30" s="145">
        <v>0</v>
      </c>
      <c r="AZ30" s="143">
        <v>0</v>
      </c>
      <c r="BA30" s="143">
        <v>0</v>
      </c>
      <c r="BB30" s="145">
        <v>0</v>
      </c>
      <c r="BC30" s="143">
        <v>0</v>
      </c>
      <c r="BD30" s="145">
        <v>0</v>
      </c>
      <c r="BE30" s="146">
        <v>0</v>
      </c>
    </row>
    <row r="31" spans="1:57" s="237" customFormat="1" ht="24">
      <c r="A31" s="233">
        <v>21</v>
      </c>
      <c r="B31" s="94" t="s">
        <v>113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233">
        <v>21</v>
      </c>
      <c r="P31" s="94" t="s">
        <v>113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233">
        <v>21</v>
      </c>
      <c r="AD31" s="94" t="s">
        <v>113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233">
        <v>21</v>
      </c>
      <c r="AT31" s="94" t="s">
        <v>113</v>
      </c>
      <c r="AU31" s="231">
        <v>0</v>
      </c>
      <c r="AV31" s="143">
        <v>0</v>
      </c>
      <c r="AW31" s="143">
        <v>0</v>
      </c>
      <c r="AX31" s="143">
        <v>0</v>
      </c>
      <c r="AY31" s="145">
        <v>0</v>
      </c>
      <c r="AZ31" s="143">
        <v>0</v>
      </c>
      <c r="BA31" s="143">
        <v>0</v>
      </c>
      <c r="BB31" s="145">
        <v>0</v>
      </c>
      <c r="BC31" s="143">
        <v>0</v>
      </c>
      <c r="BD31" s="145">
        <v>0</v>
      </c>
      <c r="BE31" s="146">
        <v>0</v>
      </c>
    </row>
    <row r="32" spans="1:57" ht="14.25">
      <c r="A32" s="233">
        <v>22</v>
      </c>
      <c r="B32" s="94" t="s">
        <v>153</v>
      </c>
      <c r="C32" s="143">
        <v>824.5336024454305</v>
      </c>
      <c r="D32" s="143">
        <v>700.3256301582302</v>
      </c>
      <c r="E32" s="143">
        <v>1917.0663445833004</v>
      </c>
      <c r="F32" s="143">
        <v>5.7209322201333395</v>
      </c>
      <c r="G32" s="143">
        <v>22.508138693971944</v>
      </c>
      <c r="H32" s="143">
        <v>36.05012520619377</v>
      </c>
      <c r="I32" s="143">
        <v>1.7373820746561601</v>
      </c>
      <c r="J32" s="143">
        <v>4.344789597223566</v>
      </c>
      <c r="K32" s="143">
        <v>216.86603508356473</v>
      </c>
      <c r="L32" s="143">
        <v>58.8798174119751</v>
      </c>
      <c r="M32" s="143">
        <v>0.03554482381185072</v>
      </c>
      <c r="N32" s="143">
        <v>4.730144013205019</v>
      </c>
      <c r="O32" s="233">
        <v>22</v>
      </c>
      <c r="P32" s="94" t="s">
        <v>153</v>
      </c>
      <c r="Q32" s="143">
        <v>1.216484647805025</v>
      </c>
      <c r="R32" s="143">
        <v>234.99601195380257</v>
      </c>
      <c r="S32" s="143">
        <v>2.9352617412807103</v>
      </c>
      <c r="T32" s="143">
        <v>15.242586362331343</v>
      </c>
      <c r="U32" s="143">
        <v>28.680459765909</v>
      </c>
      <c r="V32" s="143">
        <v>674.6389262736634</v>
      </c>
      <c r="W32" s="143">
        <v>155.74527042403344</v>
      </c>
      <c r="X32" s="143">
        <v>762.9592709817341</v>
      </c>
      <c r="Y32" s="143">
        <v>2888.2958334357363</v>
      </c>
      <c r="Z32" s="143">
        <v>1533.7703672075895</v>
      </c>
      <c r="AA32" s="143">
        <v>19.942059717462286</v>
      </c>
      <c r="AB32" s="143">
        <v>4.97010479693767</v>
      </c>
      <c r="AC32" s="233">
        <v>22</v>
      </c>
      <c r="AD32" s="94" t="s">
        <v>153</v>
      </c>
      <c r="AE32" s="143">
        <v>212.9238985617699</v>
      </c>
      <c r="AF32" s="143">
        <v>8.800785511441337</v>
      </c>
      <c r="AG32" s="143">
        <v>108.920281421156</v>
      </c>
      <c r="AH32" s="143">
        <v>37.43498647567459</v>
      </c>
      <c r="AI32" s="143">
        <v>34.68894810704049</v>
      </c>
      <c r="AJ32" s="143">
        <v>0.14025889162883692</v>
      </c>
      <c r="AK32" s="143">
        <v>7.226827951594934</v>
      </c>
      <c r="AL32" s="143">
        <v>68.62965218506078</v>
      </c>
      <c r="AM32" s="143">
        <v>210.14768515856127</v>
      </c>
      <c r="AN32" s="143">
        <v>47.626070246462895</v>
      </c>
      <c r="AO32" s="143">
        <v>9.540754778021519</v>
      </c>
      <c r="AP32" s="143">
        <v>5.410570173219005</v>
      </c>
      <c r="AQ32" s="143">
        <v>34.799865125380634</v>
      </c>
      <c r="AR32" s="143">
        <v>112.14590457120369</v>
      </c>
      <c r="AS32" s="233">
        <v>22</v>
      </c>
      <c r="AT32" s="94" t="s">
        <v>153</v>
      </c>
      <c r="AU32" s="231">
        <v>11014.627612778198</v>
      </c>
      <c r="AV32" s="143">
        <v>4416.473664376733</v>
      </c>
      <c r="AW32" s="143">
        <v>0.00015663086487431143</v>
      </c>
      <c r="AX32" s="143">
        <v>0</v>
      </c>
      <c r="AY32" s="145">
        <v>4416.4738210075975</v>
      </c>
      <c r="AZ32" s="143">
        <v>296.336276414952</v>
      </c>
      <c r="BA32" s="143">
        <v>-0.0011353839386013408</v>
      </c>
      <c r="BB32" s="145">
        <v>296.3351410310134</v>
      </c>
      <c r="BC32" s="143">
        <v>0</v>
      </c>
      <c r="BD32" s="145">
        <v>15727.43657481681</v>
      </c>
      <c r="BE32" s="146">
        <v>15727.43657481681</v>
      </c>
    </row>
    <row r="33" spans="1:57" ht="16.5" customHeight="1">
      <c r="A33" s="233">
        <v>23</v>
      </c>
      <c r="B33" s="94" t="s">
        <v>19</v>
      </c>
      <c r="C33" s="143">
        <v>4.198408806274781</v>
      </c>
      <c r="D33" s="143">
        <v>5.116957502112782</v>
      </c>
      <c r="E33" s="143">
        <v>0.25711669898790057</v>
      </c>
      <c r="F33" s="143">
        <v>0.1816281827594489</v>
      </c>
      <c r="G33" s="143">
        <v>0.22406374717954347</v>
      </c>
      <c r="H33" s="143">
        <v>0</v>
      </c>
      <c r="I33" s="143">
        <v>0.0623584085742846</v>
      </c>
      <c r="J33" s="143">
        <v>0.1818224131936369</v>
      </c>
      <c r="K33" s="143">
        <v>4.341128896575923</v>
      </c>
      <c r="L33" s="143">
        <v>0.07148759405072895</v>
      </c>
      <c r="M33" s="143">
        <v>0.09709494542789446</v>
      </c>
      <c r="N33" s="143">
        <v>0.7459889446745748</v>
      </c>
      <c r="O33" s="233">
        <v>23</v>
      </c>
      <c r="P33" s="94" t="s">
        <v>19</v>
      </c>
      <c r="Q33" s="143">
        <v>0.022535433458808995</v>
      </c>
      <c r="R33" s="143">
        <v>0</v>
      </c>
      <c r="S33" s="143">
        <v>1.863242885948521</v>
      </c>
      <c r="T33" s="143">
        <v>0.25611116596292555</v>
      </c>
      <c r="U33" s="143">
        <v>0.0046403805170461875</v>
      </c>
      <c r="V33" s="143">
        <v>52.458468819505576</v>
      </c>
      <c r="W33" s="143">
        <v>1.1644956979611452</v>
      </c>
      <c r="X33" s="143">
        <v>0.7058046453108421</v>
      </c>
      <c r="Y33" s="143">
        <v>186.4457276237371</v>
      </c>
      <c r="Z33" s="143">
        <v>0.4523528935798147</v>
      </c>
      <c r="AA33" s="143">
        <v>15.776572955836423</v>
      </c>
      <c r="AB33" s="143">
        <v>0.40006056416740465</v>
      </c>
      <c r="AC33" s="233">
        <v>23</v>
      </c>
      <c r="AD33" s="94" t="s">
        <v>19</v>
      </c>
      <c r="AE33" s="143">
        <v>3.714924007971477</v>
      </c>
      <c r="AF33" s="143">
        <v>0.007204889972975015</v>
      </c>
      <c r="AG33" s="143">
        <v>1.01850684815395</v>
      </c>
      <c r="AH33" s="143">
        <v>19.27726396041782</v>
      </c>
      <c r="AI33" s="143">
        <v>0.4266890729478378</v>
      </c>
      <c r="AJ33" s="143">
        <v>0.19182278375664027</v>
      </c>
      <c r="AK33" s="143">
        <v>2.5177959092399957</v>
      </c>
      <c r="AL33" s="143">
        <v>64.56131413106372</v>
      </c>
      <c r="AM33" s="143">
        <v>31.003275334082726</v>
      </c>
      <c r="AN33" s="143">
        <v>28.9448345820354</v>
      </c>
      <c r="AO33" s="143">
        <v>6.851290217646363</v>
      </c>
      <c r="AP33" s="143">
        <v>0.023314257451485278</v>
      </c>
      <c r="AQ33" s="143">
        <v>46.930801875364985</v>
      </c>
      <c r="AR33" s="143">
        <v>107.42367608550883</v>
      </c>
      <c r="AS33" s="233">
        <v>23</v>
      </c>
      <c r="AT33" s="94" t="s">
        <v>19</v>
      </c>
      <c r="AU33" s="231">
        <v>587.9207831614114</v>
      </c>
      <c r="AV33" s="143">
        <v>0</v>
      </c>
      <c r="AW33" s="143">
        <v>0</v>
      </c>
      <c r="AX33" s="143">
        <v>0</v>
      </c>
      <c r="AY33" s="145">
        <v>0</v>
      </c>
      <c r="AZ33" s="143">
        <v>0</v>
      </c>
      <c r="BA33" s="143">
        <v>0.00024133132165329114</v>
      </c>
      <c r="BB33" s="145">
        <v>0.00024133132165329114</v>
      </c>
      <c r="BC33" s="143">
        <v>0</v>
      </c>
      <c r="BD33" s="145">
        <v>587.921024492733</v>
      </c>
      <c r="BE33" s="146">
        <v>587.921024492733</v>
      </c>
    </row>
    <row r="34" spans="1:57" s="237" customFormat="1" ht="24">
      <c r="A34" s="233">
        <v>24</v>
      </c>
      <c r="B34" s="94" t="s">
        <v>152</v>
      </c>
      <c r="C34" s="143">
        <v>0</v>
      </c>
      <c r="D34" s="143">
        <v>0</v>
      </c>
      <c r="E34" s="143">
        <v>0</v>
      </c>
      <c r="F34" s="143">
        <v>0.0031414032029716413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0.4763666858065041</v>
      </c>
      <c r="O34" s="233">
        <v>24</v>
      </c>
      <c r="P34" s="94" t="s">
        <v>152</v>
      </c>
      <c r="Q34" s="143">
        <v>0</v>
      </c>
      <c r="R34" s="143">
        <v>0.18982169259904186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16.40738933613998</v>
      </c>
      <c r="AA34" s="143">
        <v>0</v>
      </c>
      <c r="AB34" s="143">
        <v>0.07418329016806051</v>
      </c>
      <c r="AC34" s="233">
        <v>24</v>
      </c>
      <c r="AD34" s="94" t="s">
        <v>152</v>
      </c>
      <c r="AE34" s="143">
        <v>0</v>
      </c>
      <c r="AF34" s="143">
        <v>2.370941044008318</v>
      </c>
      <c r="AG34" s="143">
        <v>127.26621909591789</v>
      </c>
      <c r="AH34" s="143">
        <v>0</v>
      </c>
      <c r="AI34" s="143">
        <v>0</v>
      </c>
      <c r="AJ34" s="143">
        <v>0</v>
      </c>
      <c r="AK34" s="143">
        <v>7.651719955343009</v>
      </c>
      <c r="AL34" s="143">
        <v>0</v>
      </c>
      <c r="AM34" s="143">
        <v>16.10370504160878</v>
      </c>
      <c r="AN34" s="143">
        <v>41.79843075612543</v>
      </c>
      <c r="AO34" s="143">
        <v>0.11430824404223112</v>
      </c>
      <c r="AP34" s="143">
        <v>0.0035515903234241003</v>
      </c>
      <c r="AQ34" s="143">
        <v>0.8256887651552697</v>
      </c>
      <c r="AR34" s="143">
        <v>0.5759351382427326</v>
      </c>
      <c r="AS34" s="233">
        <v>24</v>
      </c>
      <c r="AT34" s="94" t="s">
        <v>152</v>
      </c>
      <c r="AU34" s="231">
        <v>213.86140203868362</v>
      </c>
      <c r="AV34" s="143">
        <v>94.16390657492221</v>
      </c>
      <c r="AW34" s="143">
        <v>0</v>
      </c>
      <c r="AX34" s="143">
        <v>0.255116564905327</v>
      </c>
      <c r="AY34" s="145">
        <v>94.41902313982753</v>
      </c>
      <c r="AZ34" s="143">
        <v>0</v>
      </c>
      <c r="BA34" s="143">
        <v>-0.00041760116344798125</v>
      </c>
      <c r="BB34" s="145">
        <v>-0.00041760116344798125</v>
      </c>
      <c r="BC34" s="143">
        <v>0</v>
      </c>
      <c r="BD34" s="145">
        <v>308.2800075773477</v>
      </c>
      <c r="BE34" s="146">
        <v>308.2800075773477</v>
      </c>
    </row>
    <row r="35" spans="1:57" ht="13.5" customHeight="1">
      <c r="A35" s="233">
        <v>25</v>
      </c>
      <c r="B35" s="94" t="s">
        <v>20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233">
        <v>25</v>
      </c>
      <c r="P35" s="94" t="s">
        <v>20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3">
        <v>0</v>
      </c>
      <c r="AB35" s="143">
        <v>0</v>
      </c>
      <c r="AC35" s="233">
        <v>25</v>
      </c>
      <c r="AD35" s="94" t="s">
        <v>20</v>
      </c>
      <c r="AE35" s="143">
        <v>1203.5483</v>
      </c>
      <c r="AF35" s="143">
        <v>0</v>
      </c>
      <c r="AG35" s="143">
        <v>0</v>
      </c>
      <c r="AH35" s="143">
        <v>0</v>
      </c>
      <c r="AI35" s="143">
        <v>0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43">
        <v>0</v>
      </c>
      <c r="AP35" s="143">
        <v>0</v>
      </c>
      <c r="AQ35" s="143">
        <v>0</v>
      </c>
      <c r="AR35" s="143">
        <v>0</v>
      </c>
      <c r="AS35" s="233">
        <v>25</v>
      </c>
      <c r="AT35" s="94" t="s">
        <v>20</v>
      </c>
      <c r="AU35" s="231">
        <v>1203.5483</v>
      </c>
      <c r="AV35" s="143">
        <v>0</v>
      </c>
      <c r="AW35" s="143">
        <v>0</v>
      </c>
      <c r="AX35" s="143">
        <v>0</v>
      </c>
      <c r="AY35" s="145">
        <v>0</v>
      </c>
      <c r="AZ35" s="143">
        <v>0</v>
      </c>
      <c r="BA35" s="143">
        <v>0</v>
      </c>
      <c r="BB35" s="145">
        <v>0</v>
      </c>
      <c r="BC35" s="143">
        <v>0</v>
      </c>
      <c r="BD35" s="145">
        <v>1203.5483</v>
      </c>
      <c r="BE35" s="146">
        <v>1203.5483</v>
      </c>
    </row>
    <row r="36" spans="1:57" s="237" customFormat="1" ht="24">
      <c r="A36" s="233">
        <v>26</v>
      </c>
      <c r="B36" s="94" t="s">
        <v>151</v>
      </c>
      <c r="C36" s="143">
        <v>30.67259198679325</v>
      </c>
      <c r="D36" s="143">
        <v>0.47687842198927055</v>
      </c>
      <c r="E36" s="143">
        <v>9.17549004592645</v>
      </c>
      <c r="F36" s="143">
        <v>0.5169654199321396</v>
      </c>
      <c r="G36" s="143">
        <v>0.20335980832755396</v>
      </c>
      <c r="H36" s="143">
        <v>0.04119911529186792</v>
      </c>
      <c r="I36" s="143">
        <v>0.06197153103165897</v>
      </c>
      <c r="J36" s="143">
        <v>0.007719898268278615</v>
      </c>
      <c r="K36" s="143">
        <v>0.5349454025697705</v>
      </c>
      <c r="L36" s="143">
        <v>0.12141062788922127</v>
      </c>
      <c r="M36" s="143">
        <v>0.0004934838831984455</v>
      </c>
      <c r="N36" s="143">
        <v>0.0357481917540916</v>
      </c>
      <c r="O36" s="233">
        <v>26</v>
      </c>
      <c r="P36" s="94" t="s">
        <v>151</v>
      </c>
      <c r="Q36" s="143">
        <v>0.024099651977340444</v>
      </c>
      <c r="R36" s="143">
        <v>0.2940736219321397</v>
      </c>
      <c r="S36" s="143">
        <v>0.5148052633278459</v>
      </c>
      <c r="T36" s="143">
        <v>10.566190175210078</v>
      </c>
      <c r="U36" s="143">
        <v>0.09219094631733397</v>
      </c>
      <c r="V36" s="143">
        <v>77.66913538795347</v>
      </c>
      <c r="W36" s="143">
        <v>5.294416245741221</v>
      </c>
      <c r="X36" s="143">
        <v>39.89002082412532</v>
      </c>
      <c r="Y36" s="143">
        <v>174.58909199855276</v>
      </c>
      <c r="Z36" s="143">
        <v>11.866900168202406</v>
      </c>
      <c r="AA36" s="143">
        <v>3.7354031656891435</v>
      </c>
      <c r="AB36" s="143">
        <v>0.9644114051398928</v>
      </c>
      <c r="AC36" s="233">
        <v>26</v>
      </c>
      <c r="AD36" s="94" t="s">
        <v>151</v>
      </c>
      <c r="AE36" s="143">
        <v>4.453418154489239</v>
      </c>
      <c r="AF36" s="143">
        <v>6.481087083935361</v>
      </c>
      <c r="AG36" s="143">
        <v>4.863347353921579</v>
      </c>
      <c r="AH36" s="143">
        <v>10.10000540269306</v>
      </c>
      <c r="AI36" s="143">
        <v>28.84732490864729</v>
      </c>
      <c r="AJ36" s="143">
        <v>0.04758294447200469</v>
      </c>
      <c r="AK36" s="143">
        <v>9.111668499022223</v>
      </c>
      <c r="AL36" s="143">
        <v>3.230158543622949</v>
      </c>
      <c r="AM36" s="143">
        <v>9.511198180924056</v>
      </c>
      <c r="AN36" s="143">
        <v>4.05346221442557</v>
      </c>
      <c r="AO36" s="143">
        <v>0.6929438792289344</v>
      </c>
      <c r="AP36" s="143">
        <v>0.22031768624281414</v>
      </c>
      <c r="AQ36" s="143">
        <v>1.2792133288310397</v>
      </c>
      <c r="AR36" s="143">
        <v>9.672316144278787</v>
      </c>
      <c r="AS36" s="233">
        <v>26</v>
      </c>
      <c r="AT36" s="94" t="s">
        <v>151</v>
      </c>
      <c r="AU36" s="231">
        <v>459.9135571125606</v>
      </c>
      <c r="AV36" s="143">
        <v>125.15997324851355</v>
      </c>
      <c r="AW36" s="143">
        <v>0</v>
      </c>
      <c r="AX36" s="143">
        <v>0</v>
      </c>
      <c r="AY36" s="145">
        <v>125.15997324851355</v>
      </c>
      <c r="AZ36" s="143">
        <v>43.48425922634547</v>
      </c>
      <c r="BA36" s="143">
        <v>-0.00012472133697067408</v>
      </c>
      <c r="BB36" s="145">
        <v>43.4841345050085</v>
      </c>
      <c r="BC36" s="143">
        <v>0</v>
      </c>
      <c r="BD36" s="145">
        <v>628.5576648660826</v>
      </c>
      <c r="BE36" s="146">
        <v>628.5576648660826</v>
      </c>
    </row>
    <row r="37" spans="1:57" ht="14.25">
      <c r="A37" s="233">
        <v>27</v>
      </c>
      <c r="B37" s="94" t="s">
        <v>114</v>
      </c>
      <c r="C37" s="143">
        <v>4.3461925065303175</v>
      </c>
      <c r="D37" s="143">
        <v>0.9882833186578287</v>
      </c>
      <c r="E37" s="143">
        <v>4.480142092108409</v>
      </c>
      <c r="F37" s="143">
        <v>1.3044324902369644</v>
      </c>
      <c r="G37" s="143">
        <v>0.671358083183605</v>
      </c>
      <c r="H37" s="143">
        <v>0.7251066003503144</v>
      </c>
      <c r="I37" s="143">
        <v>0.5899302297869641</v>
      </c>
      <c r="J37" s="143">
        <v>0.04109729700621429</v>
      </c>
      <c r="K37" s="143">
        <v>2.112456533533848</v>
      </c>
      <c r="L37" s="143">
        <v>1.1775602377265655</v>
      </c>
      <c r="M37" s="143">
        <v>0.01073436862102612</v>
      </c>
      <c r="N37" s="143">
        <v>0.43471067760344906</v>
      </c>
      <c r="O37" s="233">
        <v>27</v>
      </c>
      <c r="P37" s="94" t="s">
        <v>114</v>
      </c>
      <c r="Q37" s="143">
        <v>0.08400151320243185</v>
      </c>
      <c r="R37" s="143">
        <v>0.0897702238065489</v>
      </c>
      <c r="S37" s="143">
        <v>0.17696373412377348</v>
      </c>
      <c r="T37" s="143">
        <v>2.8055805872283344</v>
      </c>
      <c r="U37" s="143">
        <v>0.5003749258629746</v>
      </c>
      <c r="V37" s="143">
        <v>16.62223916331222</v>
      </c>
      <c r="W37" s="143">
        <v>7.674000127171575</v>
      </c>
      <c r="X37" s="143">
        <v>15.486550283615966</v>
      </c>
      <c r="Y37" s="143">
        <v>83.71856766036797</v>
      </c>
      <c r="Z37" s="143">
        <v>24.05931551047111</v>
      </c>
      <c r="AA37" s="143">
        <v>5.588465652229355</v>
      </c>
      <c r="AB37" s="143">
        <v>1.7343854445331683</v>
      </c>
      <c r="AC37" s="233">
        <v>27</v>
      </c>
      <c r="AD37" s="94" t="s">
        <v>114</v>
      </c>
      <c r="AE37" s="143">
        <v>1.0906885259578325</v>
      </c>
      <c r="AF37" s="143">
        <v>0.5486029105960135</v>
      </c>
      <c r="AG37" s="143">
        <v>1124.898588878083</v>
      </c>
      <c r="AH37" s="143">
        <v>7.404030756352767</v>
      </c>
      <c r="AI37" s="143">
        <v>11.897689075434494</v>
      </c>
      <c r="AJ37" s="143">
        <v>0.9380304693545255</v>
      </c>
      <c r="AK37" s="143">
        <v>1.7464051005793708</v>
      </c>
      <c r="AL37" s="143">
        <v>2.8533542189028305</v>
      </c>
      <c r="AM37" s="143">
        <v>0.008357472712084622</v>
      </c>
      <c r="AN37" s="143">
        <v>11.074917829594146</v>
      </c>
      <c r="AO37" s="143">
        <v>0.6966605235045952</v>
      </c>
      <c r="AP37" s="143">
        <v>0.9977491886785845</v>
      </c>
      <c r="AQ37" s="143">
        <v>1.9573354439825343</v>
      </c>
      <c r="AR37" s="143">
        <v>2.4745786633928364</v>
      </c>
      <c r="AS37" s="233">
        <v>27</v>
      </c>
      <c r="AT37" s="94" t="s">
        <v>114</v>
      </c>
      <c r="AU37" s="231">
        <v>1344.0092083183965</v>
      </c>
      <c r="AV37" s="143">
        <v>373.4250335674008</v>
      </c>
      <c r="AW37" s="143">
        <v>-1.1805833812793367E-05</v>
      </c>
      <c r="AX37" s="143">
        <v>0</v>
      </c>
      <c r="AY37" s="145">
        <v>373.425021761567</v>
      </c>
      <c r="AZ37" s="143">
        <v>0</v>
      </c>
      <c r="BA37" s="143">
        <v>-9.24875380691252E-05</v>
      </c>
      <c r="BB37" s="145">
        <v>-9.24875380691252E-05</v>
      </c>
      <c r="BC37" s="143">
        <v>0</v>
      </c>
      <c r="BD37" s="145">
        <v>1717.4341375924255</v>
      </c>
      <c r="BE37" s="146">
        <v>1717.4341375924255</v>
      </c>
    </row>
    <row r="38" spans="1:57" ht="12" customHeight="1">
      <c r="A38" s="233">
        <v>28</v>
      </c>
      <c r="B38" s="96" t="s">
        <v>150</v>
      </c>
      <c r="C38" s="143">
        <v>0.7727493474637299</v>
      </c>
      <c r="D38" s="143">
        <v>2.714253515127901</v>
      </c>
      <c r="E38" s="143">
        <v>1.984800311433776</v>
      </c>
      <c r="F38" s="143">
        <v>0.2094065657842885</v>
      </c>
      <c r="G38" s="143">
        <v>0.3266448181172143</v>
      </c>
      <c r="H38" s="143">
        <v>0.33094614991691196</v>
      </c>
      <c r="I38" s="143">
        <v>0.09748534183915439</v>
      </c>
      <c r="J38" s="143">
        <v>0.009284665345348173</v>
      </c>
      <c r="K38" s="143">
        <v>1.2337636688281703</v>
      </c>
      <c r="L38" s="143">
        <v>1.0806976671206987</v>
      </c>
      <c r="M38" s="143">
        <v>0.059692203850768046</v>
      </c>
      <c r="N38" s="143">
        <v>0.06206717267999605</v>
      </c>
      <c r="O38" s="233">
        <v>28</v>
      </c>
      <c r="P38" s="96" t="s">
        <v>150</v>
      </c>
      <c r="Q38" s="143">
        <v>0.048005702754582935</v>
      </c>
      <c r="R38" s="143">
        <v>0.02132592640803751</v>
      </c>
      <c r="S38" s="143">
        <v>0.4770766282409604</v>
      </c>
      <c r="T38" s="143">
        <v>0.5188982899439767</v>
      </c>
      <c r="U38" s="143">
        <v>0.024849328002697117</v>
      </c>
      <c r="V38" s="143">
        <v>3.7813344449684503</v>
      </c>
      <c r="W38" s="143">
        <v>1.4511430546885125</v>
      </c>
      <c r="X38" s="143">
        <v>5.719417580989153</v>
      </c>
      <c r="Y38" s="143">
        <v>7.8080434221256</v>
      </c>
      <c r="Z38" s="143">
        <v>10.07375857761298</v>
      </c>
      <c r="AA38" s="143">
        <v>18.691630404482442</v>
      </c>
      <c r="AB38" s="143">
        <v>1.2995321545254315</v>
      </c>
      <c r="AC38" s="233">
        <v>28</v>
      </c>
      <c r="AD38" s="96" t="s">
        <v>150</v>
      </c>
      <c r="AE38" s="143">
        <v>2.620181322669321</v>
      </c>
      <c r="AF38" s="143">
        <v>0.7754729414467428</v>
      </c>
      <c r="AG38" s="143">
        <v>0.34508555143526415</v>
      </c>
      <c r="AH38" s="143">
        <v>8.412618629308454</v>
      </c>
      <c r="AI38" s="143">
        <v>1.5866259402309038</v>
      </c>
      <c r="AJ38" s="143">
        <v>0.2827575024958971</v>
      </c>
      <c r="AK38" s="143">
        <v>0.6842352649718029</v>
      </c>
      <c r="AL38" s="143">
        <v>1.3432179179302892</v>
      </c>
      <c r="AM38" s="143">
        <v>0.14328187501134276</v>
      </c>
      <c r="AN38" s="143">
        <v>1.8061047901832035</v>
      </c>
      <c r="AO38" s="143">
        <v>1.4575737639645603</v>
      </c>
      <c r="AP38" s="143">
        <v>0.25975145630313257</v>
      </c>
      <c r="AQ38" s="143">
        <v>0.4044944195101351</v>
      </c>
      <c r="AR38" s="143">
        <v>2.0194944339310847</v>
      </c>
      <c r="AS38" s="233">
        <v>28</v>
      </c>
      <c r="AT38" s="96" t="s">
        <v>150</v>
      </c>
      <c r="AU38" s="231">
        <v>80.9377027516429</v>
      </c>
      <c r="AV38" s="143">
        <v>0</v>
      </c>
      <c r="AW38" s="143">
        <v>-2.0625456246999335E-06</v>
      </c>
      <c r="AX38" s="143">
        <v>0</v>
      </c>
      <c r="AY38" s="145">
        <v>-2.0625456246999335E-06</v>
      </c>
      <c r="AZ38" s="143">
        <v>0</v>
      </c>
      <c r="BA38" s="143">
        <v>-8.35341741161363E-06</v>
      </c>
      <c r="BB38" s="145">
        <v>-8.35341741161363E-06</v>
      </c>
      <c r="BC38" s="143">
        <v>0</v>
      </c>
      <c r="BD38" s="145">
        <v>80.93769233567987</v>
      </c>
      <c r="BE38" s="146">
        <v>80.93769233567987</v>
      </c>
    </row>
    <row r="39" spans="1:57" ht="37.5" customHeight="1">
      <c r="A39" s="233">
        <v>29</v>
      </c>
      <c r="B39" s="94" t="s">
        <v>149</v>
      </c>
      <c r="C39" s="143">
        <v>3.6415701076718654</v>
      </c>
      <c r="D39" s="143">
        <v>18.73731803445227</v>
      </c>
      <c r="E39" s="143">
        <v>17.75019401415113</v>
      </c>
      <c r="F39" s="143">
        <v>6.065560942472089</v>
      </c>
      <c r="G39" s="143">
        <v>2.5823787530891695</v>
      </c>
      <c r="H39" s="143">
        <v>1.8123244055182832</v>
      </c>
      <c r="I39" s="143">
        <v>0.8572536361972166</v>
      </c>
      <c r="J39" s="143">
        <v>0.06717233739388576</v>
      </c>
      <c r="K39" s="143">
        <v>41.79259794437703</v>
      </c>
      <c r="L39" s="143">
        <v>2.598115241586908</v>
      </c>
      <c r="M39" s="143">
        <v>2.880101198724078</v>
      </c>
      <c r="N39" s="143">
        <v>3.8950742479111518</v>
      </c>
      <c r="O39" s="233">
        <v>29</v>
      </c>
      <c r="P39" s="94" t="s">
        <v>149</v>
      </c>
      <c r="Q39" s="143">
        <v>0</v>
      </c>
      <c r="R39" s="143">
        <v>0</v>
      </c>
      <c r="S39" s="143">
        <v>1.4971203207560686</v>
      </c>
      <c r="T39" s="143">
        <v>12.218266116841725</v>
      </c>
      <c r="U39" s="143">
        <v>7.1607852172658495</v>
      </c>
      <c r="V39" s="143">
        <v>159.36915210944355</v>
      </c>
      <c r="W39" s="143">
        <v>39.660992605374084</v>
      </c>
      <c r="X39" s="143">
        <v>9.540965540801091</v>
      </c>
      <c r="Y39" s="143">
        <v>245.0159151128689</v>
      </c>
      <c r="Z39" s="143">
        <v>17.67716351084995</v>
      </c>
      <c r="AA39" s="143">
        <v>158.05333526046095</v>
      </c>
      <c r="AB39" s="143">
        <v>30.512237187587264</v>
      </c>
      <c r="AC39" s="233">
        <v>29</v>
      </c>
      <c r="AD39" s="94" t="s">
        <v>149</v>
      </c>
      <c r="AE39" s="143">
        <v>2.696052355388185</v>
      </c>
      <c r="AF39" s="143">
        <v>1.220005645113832</v>
      </c>
      <c r="AG39" s="143">
        <v>1.2620778414031057</v>
      </c>
      <c r="AH39" s="143">
        <v>155.3915655540633</v>
      </c>
      <c r="AI39" s="143">
        <v>71.71252653970895</v>
      </c>
      <c r="AJ39" s="143">
        <v>0.06484423963119702</v>
      </c>
      <c r="AK39" s="143">
        <v>27.319442006121577</v>
      </c>
      <c r="AL39" s="143">
        <v>9.475907879291197</v>
      </c>
      <c r="AM39" s="143">
        <v>31.77960387829318</v>
      </c>
      <c r="AN39" s="143">
        <v>4.7266416454800755</v>
      </c>
      <c r="AO39" s="143">
        <v>5.972273037640121</v>
      </c>
      <c r="AP39" s="143">
        <v>0.39307336355930694</v>
      </c>
      <c r="AQ39" s="143">
        <v>11.16681191853637</v>
      </c>
      <c r="AR39" s="143">
        <v>1.7731378679669871</v>
      </c>
      <c r="AS39" s="233">
        <v>29</v>
      </c>
      <c r="AT39" s="94" t="s">
        <v>149</v>
      </c>
      <c r="AU39" s="231">
        <v>1108.3395576179919</v>
      </c>
      <c r="AV39" s="143">
        <v>49.45634229263656</v>
      </c>
      <c r="AW39" s="143">
        <v>0</v>
      </c>
      <c r="AX39" s="143">
        <v>0</v>
      </c>
      <c r="AY39" s="145">
        <v>49.45634229263656</v>
      </c>
      <c r="AZ39" s="143">
        <v>0</v>
      </c>
      <c r="BA39" s="143">
        <v>-0.00010383906162142214</v>
      </c>
      <c r="BB39" s="145">
        <v>-0.00010383906162142214</v>
      </c>
      <c r="BC39" s="143">
        <v>0</v>
      </c>
      <c r="BD39" s="145">
        <v>1157.7957960715667</v>
      </c>
      <c r="BE39" s="146">
        <v>1157.7957960715667</v>
      </c>
    </row>
    <row r="40" spans="1:57" s="237" customFormat="1" ht="12" customHeight="1">
      <c r="A40" s="233">
        <v>30</v>
      </c>
      <c r="B40" s="96" t="s">
        <v>148</v>
      </c>
      <c r="C40" s="143">
        <v>0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233">
        <v>30</v>
      </c>
      <c r="P40" s="96" t="s">
        <v>148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0</v>
      </c>
      <c r="AA40" s="143">
        <v>0</v>
      </c>
      <c r="AB40" s="143">
        <v>0</v>
      </c>
      <c r="AC40" s="233">
        <v>30</v>
      </c>
      <c r="AD40" s="96" t="s">
        <v>148</v>
      </c>
      <c r="AE40" s="143">
        <v>0</v>
      </c>
      <c r="AF40" s="143">
        <v>0</v>
      </c>
      <c r="AG40" s="143">
        <v>0</v>
      </c>
      <c r="AH40" s="143">
        <v>0</v>
      </c>
      <c r="AI40" s="143">
        <v>0</v>
      </c>
      <c r="AJ40" s="143">
        <v>0</v>
      </c>
      <c r="AK40" s="143">
        <v>0</v>
      </c>
      <c r="AL40" s="143">
        <v>0</v>
      </c>
      <c r="AM40" s="143">
        <v>0</v>
      </c>
      <c r="AN40" s="143">
        <v>0</v>
      </c>
      <c r="AO40" s="143">
        <v>0</v>
      </c>
      <c r="AP40" s="143">
        <v>0</v>
      </c>
      <c r="AQ40" s="143">
        <v>0</v>
      </c>
      <c r="AR40" s="143">
        <v>0</v>
      </c>
      <c r="AS40" s="233">
        <v>30</v>
      </c>
      <c r="AT40" s="96" t="s">
        <v>148</v>
      </c>
      <c r="AU40" s="231">
        <v>0</v>
      </c>
      <c r="AV40" s="143">
        <v>0</v>
      </c>
      <c r="AW40" s="143">
        <v>0</v>
      </c>
      <c r="AX40" s="143">
        <v>0</v>
      </c>
      <c r="AY40" s="145">
        <v>0</v>
      </c>
      <c r="AZ40" s="143">
        <v>0</v>
      </c>
      <c r="BA40" s="143">
        <v>0</v>
      </c>
      <c r="BB40" s="145">
        <v>0</v>
      </c>
      <c r="BC40" s="143">
        <v>0</v>
      </c>
      <c r="BD40" s="145">
        <v>0</v>
      </c>
      <c r="BE40" s="146">
        <v>0</v>
      </c>
    </row>
    <row r="41" spans="1:57" ht="12" customHeight="1">
      <c r="A41" s="233">
        <v>31</v>
      </c>
      <c r="B41" s="96" t="s">
        <v>21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233">
        <v>31</v>
      </c>
      <c r="P41" s="96" t="s">
        <v>21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0</v>
      </c>
      <c r="Y41" s="143">
        <v>0</v>
      </c>
      <c r="Z41" s="143">
        <v>0</v>
      </c>
      <c r="AA41" s="143">
        <v>0</v>
      </c>
      <c r="AB41" s="143">
        <v>0</v>
      </c>
      <c r="AC41" s="233">
        <v>31</v>
      </c>
      <c r="AD41" s="96" t="s">
        <v>21</v>
      </c>
      <c r="AE41" s="143">
        <v>0</v>
      </c>
      <c r="AF41" s="143">
        <v>0</v>
      </c>
      <c r="AG41" s="143">
        <v>0</v>
      </c>
      <c r="AH41" s="143">
        <v>0</v>
      </c>
      <c r="AI41" s="143">
        <v>0</v>
      </c>
      <c r="AJ41" s="143">
        <v>0</v>
      </c>
      <c r="AK41" s="143">
        <v>0</v>
      </c>
      <c r="AL41" s="143">
        <v>0</v>
      </c>
      <c r="AM41" s="143">
        <v>0</v>
      </c>
      <c r="AN41" s="143">
        <v>0</v>
      </c>
      <c r="AO41" s="143">
        <v>0</v>
      </c>
      <c r="AP41" s="143">
        <v>0</v>
      </c>
      <c r="AQ41" s="143">
        <v>0</v>
      </c>
      <c r="AR41" s="143">
        <v>0</v>
      </c>
      <c r="AS41" s="233">
        <v>31</v>
      </c>
      <c r="AT41" s="96" t="s">
        <v>21</v>
      </c>
      <c r="AU41" s="231">
        <v>0</v>
      </c>
      <c r="AV41" s="143">
        <v>0</v>
      </c>
      <c r="AW41" s="143">
        <v>0</v>
      </c>
      <c r="AX41" s="143">
        <v>0</v>
      </c>
      <c r="AY41" s="145">
        <v>0</v>
      </c>
      <c r="AZ41" s="143">
        <v>0</v>
      </c>
      <c r="BA41" s="143">
        <v>0</v>
      </c>
      <c r="BB41" s="145">
        <v>0</v>
      </c>
      <c r="BC41" s="143">
        <v>0</v>
      </c>
      <c r="BD41" s="145">
        <v>0</v>
      </c>
      <c r="BE41" s="146">
        <v>0</v>
      </c>
    </row>
    <row r="42" spans="1:57" ht="12" customHeight="1">
      <c r="A42" s="233">
        <v>32</v>
      </c>
      <c r="B42" s="96" t="s">
        <v>147</v>
      </c>
      <c r="C42" s="143">
        <v>4.903180097182071</v>
      </c>
      <c r="D42" s="143">
        <v>3.8920769970034486</v>
      </c>
      <c r="E42" s="143">
        <v>3.425874655334272</v>
      </c>
      <c r="F42" s="143">
        <v>0.5516958467333085</v>
      </c>
      <c r="G42" s="143">
        <v>0.977136161638346</v>
      </c>
      <c r="H42" s="143">
        <v>0.10059010324617662</v>
      </c>
      <c r="I42" s="143">
        <v>0.8524405369342093</v>
      </c>
      <c r="J42" s="143">
        <v>0.9682509553188992</v>
      </c>
      <c r="K42" s="143">
        <v>15.060635994895414</v>
      </c>
      <c r="L42" s="143">
        <v>6.227857692784672</v>
      </c>
      <c r="M42" s="143">
        <v>0</v>
      </c>
      <c r="N42" s="143">
        <v>0</v>
      </c>
      <c r="O42" s="233">
        <v>32</v>
      </c>
      <c r="P42" s="96" t="s">
        <v>147</v>
      </c>
      <c r="Q42" s="143">
        <v>0.2267543465774475</v>
      </c>
      <c r="R42" s="143">
        <v>0</v>
      </c>
      <c r="S42" s="143">
        <v>3.718529383269596</v>
      </c>
      <c r="T42" s="143">
        <v>1.0240299071145864</v>
      </c>
      <c r="U42" s="143">
        <v>0.8311506957399619</v>
      </c>
      <c r="V42" s="143">
        <v>1.154827358551521</v>
      </c>
      <c r="W42" s="143">
        <v>8.611739192824786</v>
      </c>
      <c r="X42" s="143">
        <v>2.146474874530427</v>
      </c>
      <c r="Y42" s="143">
        <v>60.012984007454655</v>
      </c>
      <c r="Z42" s="143">
        <v>5.223044976424502</v>
      </c>
      <c r="AA42" s="143">
        <v>5.314369484163149</v>
      </c>
      <c r="AB42" s="143">
        <v>2.0252626995976546</v>
      </c>
      <c r="AC42" s="233">
        <v>32</v>
      </c>
      <c r="AD42" s="96" t="s">
        <v>147</v>
      </c>
      <c r="AE42" s="143">
        <v>54.155972624005464</v>
      </c>
      <c r="AF42" s="143">
        <v>6.669262122186449</v>
      </c>
      <c r="AG42" s="143">
        <v>14.44639679356612</v>
      </c>
      <c r="AH42" s="143">
        <v>33.845666003771356</v>
      </c>
      <c r="AI42" s="143">
        <v>10.304347047363818</v>
      </c>
      <c r="AJ42" s="143">
        <v>0.5180262474847132</v>
      </c>
      <c r="AK42" s="143">
        <v>0.8336307739005134</v>
      </c>
      <c r="AL42" s="143">
        <v>3.0020109873335046</v>
      </c>
      <c r="AM42" s="143">
        <v>0</v>
      </c>
      <c r="AN42" s="143">
        <v>4.412859029822495</v>
      </c>
      <c r="AO42" s="143">
        <v>4.2225535724428545</v>
      </c>
      <c r="AP42" s="143">
        <v>0.7138286706288676</v>
      </c>
      <c r="AQ42" s="143">
        <v>2.0757628052342336</v>
      </c>
      <c r="AR42" s="143">
        <v>4.056846136925751</v>
      </c>
      <c r="AS42" s="233">
        <v>32</v>
      </c>
      <c r="AT42" s="96" t="s">
        <v>147</v>
      </c>
      <c r="AU42" s="231">
        <v>266.5060687819852</v>
      </c>
      <c r="AV42" s="143">
        <v>0</v>
      </c>
      <c r="AW42" s="143">
        <v>0</v>
      </c>
      <c r="AX42" s="143">
        <v>0</v>
      </c>
      <c r="AY42" s="145">
        <v>0</v>
      </c>
      <c r="AZ42" s="143">
        <v>0</v>
      </c>
      <c r="BA42" s="143">
        <v>9.742209516670923E-05</v>
      </c>
      <c r="BB42" s="145">
        <v>9.742209516670923E-05</v>
      </c>
      <c r="BC42" s="143">
        <v>0</v>
      </c>
      <c r="BD42" s="145">
        <v>266.5061662040804</v>
      </c>
      <c r="BE42" s="146">
        <v>266.5061662040804</v>
      </c>
    </row>
    <row r="43" spans="1:57" ht="24">
      <c r="A43" s="233">
        <v>33</v>
      </c>
      <c r="B43" s="97" t="s">
        <v>145</v>
      </c>
      <c r="C43" s="143">
        <v>0.07260912033948425</v>
      </c>
      <c r="D43" s="143">
        <v>0.6388127461018959</v>
      </c>
      <c r="E43" s="143">
        <v>3.1176028848246724</v>
      </c>
      <c r="F43" s="143">
        <v>0.26839150012619745</v>
      </c>
      <c r="G43" s="143">
        <v>0.18062133321469898</v>
      </c>
      <c r="H43" s="143">
        <v>0.15013533686448663</v>
      </c>
      <c r="I43" s="143">
        <v>0.12120642097302169</v>
      </c>
      <c r="J43" s="143">
        <v>0.04466362368512294</v>
      </c>
      <c r="K43" s="143">
        <v>0.9962036871859714</v>
      </c>
      <c r="L43" s="143">
        <v>1.0270994415516435</v>
      </c>
      <c r="M43" s="143">
        <v>0.0011473224432875615</v>
      </c>
      <c r="N43" s="143">
        <v>0.22930058545132836</v>
      </c>
      <c r="O43" s="233">
        <v>33</v>
      </c>
      <c r="P43" s="97" t="s">
        <v>145</v>
      </c>
      <c r="Q43" s="143">
        <v>0.054579767659251155</v>
      </c>
      <c r="R43" s="143">
        <v>0</v>
      </c>
      <c r="S43" s="143">
        <v>0.007211741072093244</v>
      </c>
      <c r="T43" s="143">
        <v>0.24732993813156146</v>
      </c>
      <c r="U43" s="143">
        <v>0.1441528698387729</v>
      </c>
      <c r="V43" s="143">
        <v>1.35580732155353</v>
      </c>
      <c r="W43" s="143">
        <v>1.5016811750572343</v>
      </c>
      <c r="X43" s="143">
        <v>2.1539339840662133</v>
      </c>
      <c r="Y43" s="143">
        <v>13.573152310504222</v>
      </c>
      <c r="Z43" s="143">
        <v>0.9943188003148561</v>
      </c>
      <c r="AA43" s="143">
        <v>0.209304394296888</v>
      </c>
      <c r="AB43" s="143">
        <v>0.1394816284625307</v>
      </c>
      <c r="AC43" s="233">
        <v>33</v>
      </c>
      <c r="AD43" s="97" t="s">
        <v>145</v>
      </c>
      <c r="AE43" s="143">
        <v>0.14620165991607212</v>
      </c>
      <c r="AF43" s="143">
        <v>0.02876501268528101</v>
      </c>
      <c r="AG43" s="143">
        <v>0</v>
      </c>
      <c r="AH43" s="143">
        <v>2.561807112654941</v>
      </c>
      <c r="AI43" s="143">
        <v>1.0158720719280439</v>
      </c>
      <c r="AJ43" s="143">
        <v>0</v>
      </c>
      <c r="AK43" s="143">
        <v>0.46302655746962307</v>
      </c>
      <c r="AL43" s="143">
        <v>0.5390776451389699</v>
      </c>
      <c r="AM43" s="143">
        <v>0</v>
      </c>
      <c r="AN43" s="143">
        <v>0.002048790077299217</v>
      </c>
      <c r="AO43" s="143">
        <v>0.00614637023189765</v>
      </c>
      <c r="AP43" s="143">
        <v>0.000737564427827718</v>
      </c>
      <c r="AQ43" s="143">
        <v>0.21004195872471576</v>
      </c>
      <c r="AR43" s="143">
        <v>0.23405377843066258</v>
      </c>
      <c r="AS43" s="233">
        <v>33</v>
      </c>
      <c r="AT43" s="97" t="s">
        <v>145</v>
      </c>
      <c r="AU43" s="231">
        <v>32.4365264554043</v>
      </c>
      <c r="AV43" s="143">
        <v>0</v>
      </c>
      <c r="AW43" s="143">
        <v>2972.486944331844</v>
      </c>
      <c r="AX43" s="143">
        <v>0</v>
      </c>
      <c r="AY43" s="145">
        <v>2972.486944331844</v>
      </c>
      <c r="AZ43" s="143">
        <v>0</v>
      </c>
      <c r="BA43" s="143">
        <v>-2.3474225547079372E-07</v>
      </c>
      <c r="BB43" s="145">
        <v>-2.3474225547079372E-07</v>
      </c>
      <c r="BC43" s="143">
        <v>0</v>
      </c>
      <c r="BD43" s="145">
        <v>3004.923470552506</v>
      </c>
      <c r="BE43" s="146">
        <v>3004.923470552506</v>
      </c>
    </row>
    <row r="44" spans="1:57" ht="14.25">
      <c r="A44" s="233">
        <v>34</v>
      </c>
      <c r="B44" s="97" t="s">
        <v>141</v>
      </c>
      <c r="C44" s="143">
        <v>0.25237270210792173</v>
      </c>
      <c r="D44" s="143">
        <v>0.11327162041447578</v>
      </c>
      <c r="E44" s="143">
        <v>0.04427298441131928</v>
      </c>
      <c r="F44" s="143">
        <v>1.2083362044733152</v>
      </c>
      <c r="G44" s="143">
        <v>0.010862532611351105</v>
      </c>
      <c r="H44" s="143">
        <v>0.011339040831040452</v>
      </c>
      <c r="I44" s="143">
        <v>0.008442838670447142</v>
      </c>
      <c r="J44" s="143">
        <v>0.008029965345508119</v>
      </c>
      <c r="K44" s="143">
        <v>0.028090897237628133</v>
      </c>
      <c r="L44" s="143">
        <v>0.008734587671931467</v>
      </c>
      <c r="M44" s="143">
        <v>0</v>
      </c>
      <c r="N44" s="143">
        <v>0.00047250874263447546</v>
      </c>
      <c r="O44" s="233">
        <v>34</v>
      </c>
      <c r="P44" s="97" t="s">
        <v>141</v>
      </c>
      <c r="Q44" s="143">
        <v>0</v>
      </c>
      <c r="R44" s="143">
        <v>0.002362780929674732</v>
      </c>
      <c r="S44" s="143">
        <v>0.00400743327520412</v>
      </c>
      <c r="T44" s="143">
        <v>0.3665818634399301</v>
      </c>
      <c r="U44" s="143">
        <v>0.01145250787867287</v>
      </c>
      <c r="V44" s="143">
        <v>0.6721907234524832</v>
      </c>
      <c r="W44" s="143">
        <v>0.04288138476417702</v>
      </c>
      <c r="X44" s="143">
        <v>0.04087596968464286</v>
      </c>
      <c r="Y44" s="143">
        <v>20.82130033063824</v>
      </c>
      <c r="Z44" s="143">
        <v>1.4582607632531335</v>
      </c>
      <c r="AA44" s="143">
        <v>0.24730629072825858</v>
      </c>
      <c r="AB44" s="143">
        <v>0.11407927653913805</v>
      </c>
      <c r="AC44" s="233">
        <v>34</v>
      </c>
      <c r="AD44" s="97" t="s">
        <v>141</v>
      </c>
      <c r="AE44" s="143">
        <v>0.05416199652322963</v>
      </c>
      <c r="AF44" s="143">
        <v>0.011370070044048771</v>
      </c>
      <c r="AG44" s="143">
        <v>0.25723915699017774</v>
      </c>
      <c r="AH44" s="143">
        <v>0.8298939836756694</v>
      </c>
      <c r="AI44" s="143">
        <v>0.4653430797808722</v>
      </c>
      <c r="AJ44" s="143">
        <v>0.0008237553519121029</v>
      </c>
      <c r="AK44" s="143">
        <v>0.0831761150041758</v>
      </c>
      <c r="AL44" s="143">
        <v>0.24229299440434648</v>
      </c>
      <c r="AM44" s="143">
        <v>1.2227531795792546</v>
      </c>
      <c r="AN44" s="143">
        <v>0.2171547227923753</v>
      </c>
      <c r="AO44" s="143">
        <v>0.37067411161340474</v>
      </c>
      <c r="AP44" s="143">
        <v>0.01440586044444036</v>
      </c>
      <c r="AQ44" s="143">
        <v>0.06276567867461366</v>
      </c>
      <c r="AR44" s="143">
        <v>0.028292027066716505</v>
      </c>
      <c r="AS44" s="233">
        <v>34</v>
      </c>
      <c r="AT44" s="97" t="s">
        <v>141</v>
      </c>
      <c r="AU44" s="231">
        <v>29.335871939046363</v>
      </c>
      <c r="AV44" s="143">
        <v>557.4929151311453</v>
      </c>
      <c r="AW44" s="143">
        <v>0</v>
      </c>
      <c r="AX44" s="143">
        <v>0</v>
      </c>
      <c r="AY44" s="145">
        <v>557.4929151311453</v>
      </c>
      <c r="AZ44" s="143">
        <v>0</v>
      </c>
      <c r="BA44" s="143">
        <v>-5.701912944563179E-06</v>
      </c>
      <c r="BB44" s="145">
        <v>-5.701912944563179E-06</v>
      </c>
      <c r="BC44" s="143">
        <v>0</v>
      </c>
      <c r="BD44" s="145">
        <v>586.8287813682787</v>
      </c>
      <c r="BE44" s="146">
        <v>586.8287813682787</v>
      </c>
    </row>
    <row r="45" spans="1:57" ht="12.75" customHeight="1">
      <c r="A45" s="233">
        <v>35</v>
      </c>
      <c r="B45" s="96" t="s">
        <v>22</v>
      </c>
      <c r="C45" s="143">
        <v>0.08712352521428125</v>
      </c>
      <c r="D45" s="143">
        <v>0</v>
      </c>
      <c r="E45" s="143">
        <v>0.014438441050808527</v>
      </c>
      <c r="F45" s="143">
        <v>0.01359485273075697</v>
      </c>
      <c r="G45" s="143">
        <v>0.0018291203997932981</v>
      </c>
      <c r="H45" s="143">
        <v>0.011879217549948072</v>
      </c>
      <c r="I45" s="143">
        <v>0.002763971474374346</v>
      </c>
      <c r="J45" s="143">
        <v>0.00370303378875733</v>
      </c>
      <c r="K45" s="143">
        <v>0.023430838972502525</v>
      </c>
      <c r="L45" s="143">
        <v>0.01072587011512983</v>
      </c>
      <c r="M45" s="143">
        <v>0.0021962929730121334</v>
      </c>
      <c r="N45" s="143">
        <v>0.0028218220993182054</v>
      </c>
      <c r="O45" s="233">
        <v>35</v>
      </c>
      <c r="P45" s="96" t="s">
        <v>22</v>
      </c>
      <c r="Q45" s="143">
        <v>0</v>
      </c>
      <c r="R45" s="143">
        <v>0</v>
      </c>
      <c r="S45" s="143">
        <v>0.003577945603205104</v>
      </c>
      <c r="T45" s="143">
        <v>0.040551486204737294</v>
      </c>
      <c r="U45" s="143">
        <v>0.002832918249848982</v>
      </c>
      <c r="V45" s="143">
        <v>0.02507541708626418</v>
      </c>
      <c r="W45" s="143">
        <v>0.004251376056723762</v>
      </c>
      <c r="X45" s="143">
        <v>0.3255273138873186</v>
      </c>
      <c r="Y45" s="143">
        <v>2.241707872542732</v>
      </c>
      <c r="Z45" s="143">
        <v>0.021929166242135055</v>
      </c>
      <c r="AA45" s="143">
        <v>0.11101459671677029</v>
      </c>
      <c r="AB45" s="143">
        <v>0.017698967356592075</v>
      </c>
      <c r="AC45" s="233">
        <v>35</v>
      </c>
      <c r="AD45" s="96" t="s">
        <v>22</v>
      </c>
      <c r="AE45" s="143">
        <v>0.0012542851744746983</v>
      </c>
      <c r="AF45" s="143">
        <v>0</v>
      </c>
      <c r="AG45" s="143">
        <v>0.007034839776654796</v>
      </c>
      <c r="AH45" s="143">
        <v>0.008906782378210621</v>
      </c>
      <c r="AI45" s="143">
        <v>0.021552871117916844</v>
      </c>
      <c r="AJ45" s="143">
        <v>0.5374088295492541</v>
      </c>
      <c r="AK45" s="143">
        <v>0.03331845526026252</v>
      </c>
      <c r="AL45" s="143">
        <v>0.056807174306029884</v>
      </c>
      <c r="AM45" s="143">
        <v>0.3413977899336845</v>
      </c>
      <c r="AN45" s="143">
        <v>1.5731008344800854</v>
      </c>
      <c r="AO45" s="143">
        <v>4.718059347288318</v>
      </c>
      <c r="AP45" s="143">
        <v>0.5362449657078919</v>
      </c>
      <c r="AQ45" s="143">
        <v>0.26744354771015455</v>
      </c>
      <c r="AR45" s="143">
        <v>0.03077166106716511</v>
      </c>
      <c r="AS45" s="233">
        <v>35</v>
      </c>
      <c r="AT45" s="96" t="s">
        <v>22</v>
      </c>
      <c r="AU45" s="231">
        <v>11.101975430065114</v>
      </c>
      <c r="AV45" s="143">
        <v>52.34893071824815</v>
      </c>
      <c r="AW45" s="143">
        <v>0</v>
      </c>
      <c r="AX45" s="143">
        <v>0</v>
      </c>
      <c r="AY45" s="145">
        <v>52.34893071824815</v>
      </c>
      <c r="AZ45" s="143">
        <v>0</v>
      </c>
      <c r="BA45" s="143">
        <v>-2.109548400420383E-05</v>
      </c>
      <c r="BB45" s="145">
        <v>-2.109548400420383E-05</v>
      </c>
      <c r="BC45" s="143">
        <v>0</v>
      </c>
      <c r="BD45" s="145">
        <v>63.450885052829264</v>
      </c>
      <c r="BE45" s="146">
        <v>63.450885052829264</v>
      </c>
    </row>
    <row r="46" spans="1:57" ht="13.5" customHeight="1">
      <c r="A46" s="233">
        <v>36</v>
      </c>
      <c r="B46" s="97" t="s">
        <v>144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233">
        <v>36</v>
      </c>
      <c r="P46" s="97" t="s">
        <v>144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3">
        <v>0</v>
      </c>
      <c r="AB46" s="143">
        <v>0</v>
      </c>
      <c r="AC46" s="233">
        <v>36</v>
      </c>
      <c r="AD46" s="97" t="s">
        <v>144</v>
      </c>
      <c r="AE46" s="143">
        <v>0</v>
      </c>
      <c r="AF46" s="143">
        <v>0</v>
      </c>
      <c r="AG46" s="143">
        <v>0</v>
      </c>
      <c r="AH46" s="143">
        <v>0</v>
      </c>
      <c r="AI46" s="143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43">
        <v>0</v>
      </c>
      <c r="AP46" s="143">
        <v>0</v>
      </c>
      <c r="AQ46" s="143">
        <v>0</v>
      </c>
      <c r="AR46" s="143">
        <v>0</v>
      </c>
      <c r="AS46" s="233">
        <v>36</v>
      </c>
      <c r="AT46" s="97" t="s">
        <v>144</v>
      </c>
      <c r="AU46" s="231">
        <v>0</v>
      </c>
      <c r="AV46" s="143">
        <v>0</v>
      </c>
      <c r="AW46" s="143">
        <v>0</v>
      </c>
      <c r="AX46" s="143">
        <v>0</v>
      </c>
      <c r="AY46" s="145">
        <v>0</v>
      </c>
      <c r="AZ46" s="143">
        <v>0</v>
      </c>
      <c r="BA46" s="143">
        <v>0</v>
      </c>
      <c r="BB46" s="145">
        <v>0</v>
      </c>
      <c r="BC46" s="143">
        <v>0</v>
      </c>
      <c r="BD46" s="145">
        <v>0</v>
      </c>
      <c r="BE46" s="146">
        <v>0</v>
      </c>
    </row>
    <row r="47" spans="1:57" ht="14.25">
      <c r="A47" s="233">
        <v>37</v>
      </c>
      <c r="B47" s="96" t="s">
        <v>146</v>
      </c>
      <c r="C47" s="143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233">
        <v>37</v>
      </c>
      <c r="P47" s="96" t="s">
        <v>146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0</v>
      </c>
      <c r="AA47" s="143">
        <v>0</v>
      </c>
      <c r="AB47" s="143">
        <v>0</v>
      </c>
      <c r="AC47" s="233">
        <v>37</v>
      </c>
      <c r="AD47" s="96" t="s">
        <v>146</v>
      </c>
      <c r="AE47" s="143">
        <v>0</v>
      </c>
      <c r="AF47" s="143">
        <v>0</v>
      </c>
      <c r="AG47" s="143">
        <v>0</v>
      </c>
      <c r="AH47" s="143">
        <v>0</v>
      </c>
      <c r="AI47" s="143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43">
        <v>0</v>
      </c>
      <c r="AP47" s="143">
        <v>0</v>
      </c>
      <c r="AQ47" s="143">
        <v>0</v>
      </c>
      <c r="AR47" s="143">
        <v>27.709631695926582</v>
      </c>
      <c r="AS47" s="233">
        <v>37</v>
      </c>
      <c r="AT47" s="96" t="s">
        <v>146</v>
      </c>
      <c r="AU47" s="231">
        <v>27.709631695926582</v>
      </c>
      <c r="AV47" s="143">
        <v>7.932668304073421</v>
      </c>
      <c r="AW47" s="143">
        <v>0</v>
      </c>
      <c r="AX47" s="143">
        <v>0</v>
      </c>
      <c r="AY47" s="145">
        <v>7.932668304073421</v>
      </c>
      <c r="AZ47" s="143">
        <v>0</v>
      </c>
      <c r="BA47" s="143">
        <v>0</v>
      </c>
      <c r="BB47" s="145">
        <v>0</v>
      </c>
      <c r="BC47" s="143">
        <v>0</v>
      </c>
      <c r="BD47" s="145">
        <v>35.642300000000006</v>
      </c>
      <c r="BE47" s="146">
        <v>35.642300000000006</v>
      </c>
    </row>
    <row r="48" spans="1:57" ht="13.5" customHeight="1">
      <c r="A48" s="233">
        <v>38</v>
      </c>
      <c r="B48" s="97" t="s">
        <v>143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233">
        <v>38</v>
      </c>
      <c r="P48" s="97" t="s">
        <v>143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3">
        <v>0</v>
      </c>
      <c r="AB48" s="143">
        <v>0</v>
      </c>
      <c r="AC48" s="233">
        <v>38</v>
      </c>
      <c r="AD48" s="97" t="s">
        <v>143</v>
      </c>
      <c r="AE48" s="143">
        <v>0</v>
      </c>
      <c r="AF48" s="143">
        <v>0</v>
      </c>
      <c r="AG48" s="143">
        <v>0</v>
      </c>
      <c r="AH48" s="143">
        <v>0</v>
      </c>
      <c r="AI48" s="143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43">
        <v>0</v>
      </c>
      <c r="AP48" s="143">
        <v>0</v>
      </c>
      <c r="AQ48" s="143">
        <v>0</v>
      </c>
      <c r="AR48" s="143">
        <v>0</v>
      </c>
      <c r="AS48" s="233">
        <v>38</v>
      </c>
      <c r="AT48" s="97" t="s">
        <v>143</v>
      </c>
      <c r="AU48" s="231">
        <v>0</v>
      </c>
      <c r="AV48" s="143">
        <v>0</v>
      </c>
      <c r="AW48" s="143">
        <v>0</v>
      </c>
      <c r="AX48" s="143">
        <v>0</v>
      </c>
      <c r="AY48" s="145">
        <v>0</v>
      </c>
      <c r="AZ48" s="143">
        <v>0</v>
      </c>
      <c r="BA48" s="143">
        <v>0</v>
      </c>
      <c r="BB48" s="145">
        <v>0</v>
      </c>
      <c r="BC48" s="143">
        <v>0</v>
      </c>
      <c r="BD48" s="145">
        <v>0</v>
      </c>
      <c r="BE48" s="146">
        <v>0</v>
      </c>
    </row>
    <row r="49" spans="1:57" ht="26.25" customHeight="1">
      <c r="A49" s="233">
        <v>39</v>
      </c>
      <c r="B49" s="97" t="s">
        <v>160</v>
      </c>
      <c r="C49" s="143">
        <v>0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233">
        <v>39</v>
      </c>
      <c r="P49" s="97" t="s">
        <v>160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3">
        <v>0</v>
      </c>
      <c r="AB49" s="143">
        <v>0</v>
      </c>
      <c r="AC49" s="233">
        <v>39</v>
      </c>
      <c r="AD49" s="97" t="s">
        <v>160</v>
      </c>
      <c r="AE49" s="143">
        <v>0</v>
      </c>
      <c r="AF49" s="143">
        <v>0</v>
      </c>
      <c r="AG49" s="143">
        <v>0</v>
      </c>
      <c r="AH49" s="143">
        <v>0</v>
      </c>
      <c r="AI49" s="143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43">
        <v>0</v>
      </c>
      <c r="AP49" s="143">
        <v>0</v>
      </c>
      <c r="AQ49" s="143">
        <v>0</v>
      </c>
      <c r="AR49" s="143">
        <v>0</v>
      </c>
      <c r="AS49" s="233">
        <v>39</v>
      </c>
      <c r="AT49" s="97" t="s">
        <v>160</v>
      </c>
      <c r="AU49" s="231">
        <v>0</v>
      </c>
      <c r="AV49" s="197">
        <v>32041.4</v>
      </c>
      <c r="AW49" s="197">
        <v>0</v>
      </c>
      <c r="AX49" s="197">
        <v>0</v>
      </c>
      <c r="AY49" s="145">
        <v>32041.4</v>
      </c>
      <c r="AZ49" s="197">
        <v>0</v>
      </c>
      <c r="BA49" s="197">
        <v>0</v>
      </c>
      <c r="BB49" s="145">
        <v>0</v>
      </c>
      <c r="BC49" s="197">
        <v>0</v>
      </c>
      <c r="BD49" s="145">
        <v>32041.4</v>
      </c>
      <c r="BE49" s="146">
        <v>32041.4</v>
      </c>
    </row>
    <row r="50" spans="1:57" ht="15" thickBot="1">
      <c r="A50" s="234">
        <v>40</v>
      </c>
      <c r="B50" s="170" t="s">
        <v>101</v>
      </c>
      <c r="C50" s="151">
        <v>20568.952541282015</v>
      </c>
      <c r="D50" s="151">
        <v>3757.2923885671576</v>
      </c>
      <c r="E50" s="151">
        <v>6584.91144883969</v>
      </c>
      <c r="F50" s="151">
        <v>2029.9629377304323</v>
      </c>
      <c r="G50" s="151">
        <v>838.3504522175392</v>
      </c>
      <c r="H50" s="151">
        <v>2347.3811484898088</v>
      </c>
      <c r="I50" s="151">
        <v>272.2165078951072</v>
      </c>
      <c r="J50" s="151">
        <v>78.42513688974128</v>
      </c>
      <c r="K50" s="151">
        <v>4052.4018033896386</v>
      </c>
      <c r="L50" s="151">
        <v>3789.775115125695</v>
      </c>
      <c r="M50" s="151">
        <v>11.865498677307995</v>
      </c>
      <c r="N50" s="151">
        <v>298.1314480805298</v>
      </c>
      <c r="O50" s="234">
        <v>40</v>
      </c>
      <c r="P50" s="170" t="s">
        <v>101</v>
      </c>
      <c r="Q50" s="151">
        <v>90.84246265822905</v>
      </c>
      <c r="R50" s="151">
        <v>350.302282808624</v>
      </c>
      <c r="S50" s="151">
        <v>366.1390554020389</v>
      </c>
      <c r="T50" s="151">
        <v>5912.257355135532</v>
      </c>
      <c r="U50" s="151">
        <v>212.72232756382905</v>
      </c>
      <c r="V50" s="151">
        <v>36402.59919828477</v>
      </c>
      <c r="W50" s="151">
        <v>701.0593886154636</v>
      </c>
      <c r="X50" s="151">
        <v>1988.135277862387</v>
      </c>
      <c r="Y50" s="151">
        <v>15040.320066226484</v>
      </c>
      <c r="Z50" s="151">
        <v>8636.420758158756</v>
      </c>
      <c r="AA50" s="151">
        <v>3520.4845842443087</v>
      </c>
      <c r="AB50" s="151">
        <v>446.4281152458466</v>
      </c>
      <c r="AC50" s="234">
        <v>40</v>
      </c>
      <c r="AD50" s="170" t="s">
        <v>101</v>
      </c>
      <c r="AE50" s="151">
        <v>2809.8386215182645</v>
      </c>
      <c r="AF50" s="151">
        <v>202.5937968795214</v>
      </c>
      <c r="AG50" s="151">
        <v>3112.8520066447472</v>
      </c>
      <c r="AH50" s="151">
        <v>1912.7433799359974</v>
      </c>
      <c r="AI50" s="151">
        <v>1048.5225530540908</v>
      </c>
      <c r="AJ50" s="151">
        <v>25.280443048463862</v>
      </c>
      <c r="AK50" s="151">
        <v>430.55399290827825</v>
      </c>
      <c r="AL50" s="151">
        <v>716.262096617104</v>
      </c>
      <c r="AM50" s="151">
        <v>3767.3543940576883</v>
      </c>
      <c r="AN50" s="151">
        <v>2295.791742480396</v>
      </c>
      <c r="AO50" s="151">
        <v>2599.901208749034</v>
      </c>
      <c r="AP50" s="151">
        <v>112.51705968214976</v>
      </c>
      <c r="AQ50" s="151">
        <v>684.8689534256462</v>
      </c>
      <c r="AR50" s="151">
        <v>1947.226344111593</v>
      </c>
      <c r="AS50" s="234">
        <v>40</v>
      </c>
      <c r="AT50" s="170" t="s">
        <v>101</v>
      </c>
      <c r="AU50" s="235">
        <v>139963.68389250388</v>
      </c>
      <c r="AV50" s="245">
        <v>128230.79244443521</v>
      </c>
      <c r="AW50" s="245">
        <v>2972.4870413053495</v>
      </c>
      <c r="AX50" s="245">
        <v>161.54297023808053</v>
      </c>
      <c r="AY50" s="245">
        <v>131364.82245597863</v>
      </c>
      <c r="AZ50" s="245">
        <v>27852.2271000468</v>
      </c>
      <c r="BA50" s="245">
        <v>1230.8931909470732</v>
      </c>
      <c r="BB50" s="245">
        <v>29083.12029099388</v>
      </c>
      <c r="BC50" s="245">
        <v>33011.46841625035</v>
      </c>
      <c r="BD50" s="245">
        <v>300411.62663947645</v>
      </c>
      <c r="BE50" s="245">
        <v>333423.0950557269</v>
      </c>
    </row>
  </sheetData>
  <sheetProtection/>
  <hyperlinks>
    <hyperlink ref="B11" r:id="rId1" display="http://nace.lursoft.lv/19/proizvodstvo-koksa-i-produktov-neftepererabotki?v=ru"/>
    <hyperlink ref="P11" r:id="rId2" display="http://nace.lursoft.lv/19/proizvodstvo-koksa-i-produktov-neftepererabotki?v=ru"/>
    <hyperlink ref="AD11" r:id="rId3" display="http://nace.lursoft.lv/19/proizvodstvo-koksa-i-produktov-neftepererabotki?v=ru"/>
    <hyperlink ref="AT11" r:id="rId4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61" useFirstPageNumber="1" horizontalDpi="600" verticalDpi="600" orientation="portrait" pageOrder="overThenDown" paperSize="9" scale="71" r:id="rId5"/>
  <headerFooter alignWithMargins="0">
    <oddFooter>&amp;C&amp;"Times New Roman Cyr,обычный"&amp;9&amp;P</oddFooter>
  </headerFooter>
  <rowBreaks count="1" manualBreakCount="1">
    <brk id="23" max="56" man="1"/>
  </rowBreaks>
  <colBreaks count="7" manualBreakCount="7">
    <brk id="7" max="121" man="1"/>
    <brk id="14" max="121" man="1"/>
    <brk id="20" max="121" man="1"/>
    <brk id="28" max="65535" man="1"/>
    <brk id="35" max="49" man="1"/>
    <brk id="44" max="121" man="1"/>
    <brk id="5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50"/>
  <sheetViews>
    <sheetView tabSelected="1" view="pageBreakPreview" zoomScaleSheetLayoutView="100" zoomScalePageLayoutView="0" workbookViewId="0" topLeftCell="K10">
      <selection activeCell="P21" sqref="P21"/>
    </sheetView>
  </sheetViews>
  <sheetFormatPr defaultColWidth="9.00390625" defaultRowHeight="12.75"/>
  <cols>
    <col min="1" max="1" width="3.25390625" style="162" customWidth="1"/>
    <col min="2" max="2" width="43.75390625" style="162" customWidth="1"/>
    <col min="3" max="3" width="11.625" style="162" customWidth="1"/>
    <col min="4" max="4" width="11.00390625" style="162" bestFit="1" customWidth="1"/>
    <col min="5" max="6" width="11.875" style="162" customWidth="1"/>
    <col min="7" max="7" width="14.75390625" style="162" customWidth="1"/>
    <col min="8" max="8" width="13.375" style="162" customWidth="1"/>
    <col min="9" max="9" width="11.625" style="162" customWidth="1"/>
    <col min="10" max="10" width="15.75390625" style="162" customWidth="1"/>
    <col min="11" max="11" width="12.25390625" style="162" customWidth="1"/>
    <col min="12" max="12" width="17.00390625" style="162" customWidth="1"/>
    <col min="13" max="13" width="15.75390625" style="162" customWidth="1"/>
    <col min="14" max="14" width="12.625" style="162" customWidth="1"/>
    <col min="15" max="15" width="3.25390625" style="156" customWidth="1"/>
    <col min="16" max="16" width="43.75390625" style="156" customWidth="1"/>
    <col min="17" max="17" width="11.125" style="162" customWidth="1"/>
    <col min="18" max="18" width="14.75390625" style="162" customWidth="1"/>
    <col min="19" max="19" width="11.25390625" style="162" customWidth="1"/>
    <col min="20" max="20" width="13.125" style="162" customWidth="1"/>
    <col min="21" max="21" width="13.875" style="162" customWidth="1"/>
    <col min="22" max="22" width="12.25390625" style="162" customWidth="1"/>
    <col min="23" max="23" width="11.375" style="162" customWidth="1"/>
    <col min="24" max="24" width="12.25390625" style="162" customWidth="1"/>
    <col min="25" max="25" width="12.75390625" style="162" customWidth="1"/>
    <col min="26" max="26" width="12.375" style="162" customWidth="1"/>
    <col min="27" max="27" width="13.875" style="162" customWidth="1"/>
    <col min="28" max="28" width="13.25390625" style="162" customWidth="1"/>
    <col min="29" max="29" width="3.375" style="156" customWidth="1"/>
    <col min="30" max="30" width="43.75390625" style="156" customWidth="1"/>
    <col min="31" max="31" width="11.375" style="162" customWidth="1"/>
    <col min="32" max="32" width="14.25390625" style="162" customWidth="1"/>
    <col min="33" max="33" width="13.75390625" style="162" customWidth="1"/>
    <col min="34" max="34" width="12.125" style="162" customWidth="1"/>
    <col min="35" max="35" width="14.00390625" style="202" customWidth="1"/>
    <col min="36" max="36" width="12.25390625" style="202" customWidth="1"/>
    <col min="37" max="37" width="12.125" style="162" customWidth="1"/>
    <col min="38" max="38" width="15.00390625" style="162" customWidth="1"/>
    <col min="39" max="39" width="16.00390625" style="162" customWidth="1"/>
    <col min="40" max="40" width="12.75390625" style="162" customWidth="1"/>
    <col min="41" max="42" width="11.25390625" style="162" customWidth="1"/>
    <col min="43" max="43" width="10.875" style="162" customWidth="1"/>
    <col min="44" max="44" width="10.125" style="162" customWidth="1"/>
    <col min="45" max="45" width="3.00390625" style="156" customWidth="1"/>
    <col min="46" max="46" width="43.75390625" style="156" customWidth="1"/>
    <col min="47" max="47" width="13.00390625" style="162" customWidth="1"/>
    <col min="48" max="48" width="10.375" style="117" customWidth="1"/>
    <col min="49" max="49" width="12.75390625" style="117" customWidth="1"/>
    <col min="50" max="50" width="14.625" style="117" bestFit="1" customWidth="1"/>
    <col min="51" max="51" width="12.375" style="117" customWidth="1"/>
    <col min="52" max="52" width="12.75390625" style="117" customWidth="1"/>
    <col min="53" max="53" width="12.125" style="117" customWidth="1"/>
    <col min="54" max="55" width="10.625" style="117" customWidth="1"/>
    <col min="56" max="56" width="14.125" style="117" customWidth="1"/>
    <col min="57" max="57" width="14.25390625" style="119" customWidth="1"/>
    <col min="58" max="16384" width="9.125" style="117" customWidth="1"/>
  </cols>
  <sheetData>
    <row r="1" spans="1:57" s="109" customFormat="1" ht="18" customHeight="1">
      <c r="A1" s="108" t="s">
        <v>90</v>
      </c>
      <c r="O1" s="113" t="s">
        <v>89</v>
      </c>
      <c r="P1" s="114"/>
      <c r="Q1" s="108"/>
      <c r="AC1" s="113" t="s">
        <v>89</v>
      </c>
      <c r="AD1" s="114"/>
      <c r="AG1" s="108"/>
      <c r="AS1" s="113" t="s">
        <v>89</v>
      </c>
      <c r="AT1" s="114"/>
      <c r="BE1" s="179"/>
    </row>
    <row r="2" spans="2:57" s="109" customFormat="1" ht="12.75" thickBot="1">
      <c r="B2" s="112" t="s">
        <v>10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14"/>
      <c r="P2" s="185" t="s">
        <v>10</v>
      </c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14"/>
      <c r="AD2" s="185" t="s">
        <v>10</v>
      </c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14"/>
      <c r="AT2" s="185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7"/>
    </row>
    <row r="3" spans="1:57" s="99" customFormat="1" ht="12" customHeight="1">
      <c r="A3" s="127"/>
      <c r="B3" s="128"/>
      <c r="C3" s="99" t="s">
        <v>39</v>
      </c>
      <c r="D3" s="99" t="s">
        <v>67</v>
      </c>
      <c r="E3" s="99" t="s">
        <v>41</v>
      </c>
      <c r="F3" s="103" t="s">
        <v>42</v>
      </c>
      <c r="G3" s="99" t="s">
        <v>117</v>
      </c>
      <c r="H3" s="99" t="s">
        <v>43</v>
      </c>
      <c r="I3" s="99" t="s">
        <v>44</v>
      </c>
      <c r="J3" s="99" t="s">
        <v>45</v>
      </c>
      <c r="K3" s="99" t="s">
        <v>46</v>
      </c>
      <c r="L3" s="100" t="s">
        <v>47</v>
      </c>
      <c r="M3" s="99" t="s">
        <v>118</v>
      </c>
      <c r="N3" s="99" t="s">
        <v>48</v>
      </c>
      <c r="O3" s="129"/>
      <c r="P3" s="130"/>
      <c r="Q3" s="99" t="s">
        <v>49</v>
      </c>
      <c r="R3" s="99" t="s">
        <v>50</v>
      </c>
      <c r="S3" s="99" t="s">
        <v>49</v>
      </c>
      <c r="T3" s="99" t="s">
        <v>51</v>
      </c>
      <c r="U3" s="99" t="s">
        <v>52</v>
      </c>
      <c r="V3" s="100" t="s">
        <v>18</v>
      </c>
      <c r="W3" s="100" t="s">
        <v>121</v>
      </c>
      <c r="X3" s="99" t="s">
        <v>122</v>
      </c>
      <c r="Y3" s="99" t="s">
        <v>124</v>
      </c>
      <c r="Z3" s="99" t="s">
        <v>53</v>
      </c>
      <c r="AA3" s="99" t="s">
        <v>54</v>
      </c>
      <c r="AB3" s="99" t="s">
        <v>56</v>
      </c>
      <c r="AC3" s="129"/>
      <c r="AD3" s="130"/>
      <c r="AE3" s="99" t="s">
        <v>20</v>
      </c>
      <c r="AF3" s="99" t="s">
        <v>186</v>
      </c>
      <c r="AG3" s="100" t="s">
        <v>57</v>
      </c>
      <c r="AH3" s="99" t="s">
        <v>58</v>
      </c>
      <c r="AI3" s="99" t="s">
        <v>59</v>
      </c>
      <c r="AJ3" s="102" t="s">
        <v>60</v>
      </c>
      <c r="AK3" s="99" t="s">
        <v>49</v>
      </c>
      <c r="AL3" s="99" t="s">
        <v>62</v>
      </c>
      <c r="AM3" s="99" t="s">
        <v>63</v>
      </c>
      <c r="AN3" s="294" t="s">
        <v>141</v>
      </c>
      <c r="AO3" s="103" t="s">
        <v>64</v>
      </c>
      <c r="AP3" s="103" t="s">
        <v>66</v>
      </c>
      <c r="AQ3" s="103" t="s">
        <v>92</v>
      </c>
      <c r="AR3" s="104" t="s">
        <v>67</v>
      </c>
      <c r="AS3" s="129"/>
      <c r="AT3" s="130"/>
      <c r="AU3" s="105" t="s">
        <v>130</v>
      </c>
      <c r="AV3" s="103" t="s">
        <v>131</v>
      </c>
      <c r="AW3" s="103" t="s">
        <v>69</v>
      </c>
      <c r="AX3" s="103" t="s">
        <v>70</v>
      </c>
      <c r="AY3" s="103" t="s">
        <v>71</v>
      </c>
      <c r="AZ3" s="103" t="s">
        <v>72</v>
      </c>
      <c r="BA3" s="103" t="s">
        <v>73</v>
      </c>
      <c r="BB3" s="103" t="s">
        <v>132</v>
      </c>
      <c r="BC3" s="103" t="s">
        <v>1</v>
      </c>
      <c r="BD3" s="103" t="s">
        <v>68</v>
      </c>
      <c r="BE3" s="103" t="s">
        <v>74</v>
      </c>
    </row>
    <row r="4" spans="1:57" s="250" customFormat="1" ht="111.75" customHeight="1" thickBot="1">
      <c r="A4" s="101"/>
      <c r="B4" s="132" t="s">
        <v>37</v>
      </c>
      <c r="C4" s="98" t="s">
        <v>40</v>
      </c>
      <c r="D4" s="98" t="s">
        <v>116</v>
      </c>
      <c r="E4" s="98" t="s">
        <v>127</v>
      </c>
      <c r="F4" s="98" t="s">
        <v>129</v>
      </c>
      <c r="G4" s="98" t="s">
        <v>128</v>
      </c>
      <c r="H4" s="98" t="s">
        <v>173</v>
      </c>
      <c r="I4" s="98" t="s">
        <v>174</v>
      </c>
      <c r="J4" s="98" t="s">
        <v>175</v>
      </c>
      <c r="K4" s="98" t="s">
        <v>176</v>
      </c>
      <c r="L4" s="98" t="s">
        <v>177</v>
      </c>
      <c r="M4" s="98" t="s">
        <v>178</v>
      </c>
      <c r="N4" s="98" t="s">
        <v>179</v>
      </c>
      <c r="O4" s="133"/>
      <c r="P4" s="132" t="s">
        <v>37</v>
      </c>
      <c r="Q4" s="98" t="s">
        <v>180</v>
      </c>
      <c r="R4" s="98" t="s">
        <v>181</v>
      </c>
      <c r="S4" s="98" t="s">
        <v>182</v>
      </c>
      <c r="T4" s="98" t="s">
        <v>119</v>
      </c>
      <c r="U4" s="98" t="s">
        <v>120</v>
      </c>
      <c r="V4" s="101"/>
      <c r="W4" s="98" t="s">
        <v>183</v>
      </c>
      <c r="X4" s="98" t="s">
        <v>123</v>
      </c>
      <c r="Y4" s="98" t="s">
        <v>125</v>
      </c>
      <c r="Z4" s="98" t="s">
        <v>184</v>
      </c>
      <c r="AA4" s="98" t="s">
        <v>55</v>
      </c>
      <c r="AB4" s="98" t="s">
        <v>185</v>
      </c>
      <c r="AC4" s="133"/>
      <c r="AD4" s="132" t="s">
        <v>37</v>
      </c>
      <c r="AE4" s="101"/>
      <c r="AF4" s="98" t="s">
        <v>187</v>
      </c>
      <c r="AG4" s="98" t="s">
        <v>126</v>
      </c>
      <c r="AH4" s="98" t="s">
        <v>188</v>
      </c>
      <c r="AI4" s="98" t="s">
        <v>189</v>
      </c>
      <c r="AJ4" s="98" t="s">
        <v>190</v>
      </c>
      <c r="AK4" s="98" t="s">
        <v>61</v>
      </c>
      <c r="AL4" s="98" t="s">
        <v>191</v>
      </c>
      <c r="AM4" s="98" t="s">
        <v>192</v>
      </c>
      <c r="AN4" s="98"/>
      <c r="AO4" s="98" t="s">
        <v>65</v>
      </c>
      <c r="AP4" s="98" t="s">
        <v>193</v>
      </c>
      <c r="AQ4" s="98" t="s">
        <v>194</v>
      </c>
      <c r="AR4" s="98" t="s">
        <v>195</v>
      </c>
      <c r="AS4" s="133"/>
      <c r="AT4" s="132" t="s">
        <v>37</v>
      </c>
      <c r="AU4" s="98" t="s">
        <v>166</v>
      </c>
      <c r="AV4" s="98" t="s">
        <v>167</v>
      </c>
      <c r="AW4" s="98" t="s">
        <v>168</v>
      </c>
      <c r="AX4" s="98" t="s">
        <v>169</v>
      </c>
      <c r="AY4" s="98" t="s">
        <v>170</v>
      </c>
      <c r="AZ4" s="98" t="s">
        <v>171</v>
      </c>
      <c r="BA4" s="98" t="s">
        <v>172</v>
      </c>
      <c r="BB4" s="98" t="s">
        <v>134</v>
      </c>
      <c r="BC4" s="98"/>
      <c r="BD4" s="98" t="s">
        <v>133</v>
      </c>
      <c r="BE4" s="98" t="s">
        <v>75</v>
      </c>
    </row>
    <row r="5" spans="2:57" s="190" customFormat="1" ht="12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8"/>
      <c r="M5" s="138"/>
      <c r="N5" s="138"/>
      <c r="O5" s="191"/>
      <c r="P5" s="135"/>
      <c r="Q5" s="138"/>
      <c r="R5" s="138"/>
      <c r="S5" s="138"/>
      <c r="T5" s="138"/>
      <c r="U5" s="138"/>
      <c r="V5" s="138"/>
      <c r="W5" s="139"/>
      <c r="X5" s="139"/>
      <c r="Y5" s="139"/>
      <c r="Z5" s="139"/>
      <c r="AA5" s="139"/>
      <c r="AB5" s="139"/>
      <c r="AC5" s="191"/>
      <c r="AD5" s="135"/>
      <c r="AE5" s="139"/>
      <c r="AF5" s="139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91"/>
      <c r="AT5" s="135"/>
      <c r="AU5" s="137"/>
      <c r="BE5" s="251"/>
    </row>
    <row r="6" spans="1:57" ht="24">
      <c r="A6" s="140">
        <v>1</v>
      </c>
      <c r="B6" s="94" t="s">
        <v>17</v>
      </c>
      <c r="C6" s="143">
        <v>574.6351035434378</v>
      </c>
      <c r="D6" s="143">
        <v>0.014400365285068049</v>
      </c>
      <c r="E6" s="143">
        <v>28.046163859615547</v>
      </c>
      <c r="F6" s="143">
        <v>4.36636342802445</v>
      </c>
      <c r="G6" s="143">
        <v>8.714714580888891E-05</v>
      </c>
      <c r="H6" s="143">
        <v>0.0005173073912992408</v>
      </c>
      <c r="I6" s="143">
        <v>0</v>
      </c>
      <c r="J6" s="143">
        <v>0.013216130053617166</v>
      </c>
      <c r="K6" s="143">
        <v>0.07698044120009633</v>
      </c>
      <c r="L6" s="143">
        <v>0.0011011448596009504</v>
      </c>
      <c r="M6" s="143">
        <v>0</v>
      </c>
      <c r="N6" s="143">
        <v>4.147388355499893E-05</v>
      </c>
      <c r="O6" s="140">
        <v>1</v>
      </c>
      <c r="P6" s="94" t="s">
        <v>17</v>
      </c>
      <c r="Q6" s="143">
        <v>0.0006181879887538454</v>
      </c>
      <c r="R6" s="143">
        <v>6.518944631647305E-05</v>
      </c>
      <c r="S6" s="143">
        <v>0.00016583210527283714</v>
      </c>
      <c r="T6" s="143">
        <v>0.0007408077318784181</v>
      </c>
      <c r="U6" s="143">
        <v>0.00025752113456032705</v>
      </c>
      <c r="V6" s="143">
        <v>0.14184024481806523</v>
      </c>
      <c r="W6" s="143">
        <v>0.006782809663511429</v>
      </c>
      <c r="X6" s="143">
        <v>0.00964987195412802</v>
      </c>
      <c r="Y6" s="143">
        <v>0.5997158607146608</v>
      </c>
      <c r="Z6" s="143">
        <v>0.006118895756110824</v>
      </c>
      <c r="AA6" s="143">
        <v>4.921646928208268</v>
      </c>
      <c r="AB6" s="143">
        <v>0.00020885717613069836</v>
      </c>
      <c r="AC6" s="140">
        <v>1</v>
      </c>
      <c r="AD6" s="94" t="s">
        <v>17</v>
      </c>
      <c r="AE6" s="143">
        <v>0.0018385252241549614</v>
      </c>
      <c r="AF6" s="143">
        <v>0.0001548641503643154</v>
      </c>
      <c r="AG6" s="143">
        <v>0</v>
      </c>
      <c r="AH6" s="143">
        <v>0.029375586183965595</v>
      </c>
      <c r="AI6" s="143">
        <v>0.025443161849255925</v>
      </c>
      <c r="AJ6" s="143">
        <v>4.502377622059965E-05</v>
      </c>
      <c r="AK6" s="143">
        <v>0.006981710121765901</v>
      </c>
      <c r="AL6" s="143">
        <v>0.0452729644096302</v>
      </c>
      <c r="AM6" s="143">
        <v>9.444540528872345</v>
      </c>
      <c r="AN6" s="143">
        <v>1.3046606411062707</v>
      </c>
      <c r="AO6" s="143">
        <v>0.4753917260143005</v>
      </c>
      <c r="AP6" s="143">
        <v>0.0803943074973996</v>
      </c>
      <c r="AQ6" s="143">
        <v>0.09694793870228932</v>
      </c>
      <c r="AR6" s="143">
        <v>0.5134998808341605</v>
      </c>
      <c r="AS6" s="140">
        <v>1</v>
      </c>
      <c r="AT6" s="94" t="s">
        <v>17</v>
      </c>
      <c r="AU6" s="144">
        <v>624.8663327063365</v>
      </c>
      <c r="AV6" s="143">
        <v>334.08476601358365</v>
      </c>
      <c r="AW6" s="143">
        <v>-2.2921390233474485E-06</v>
      </c>
      <c r="AX6" s="143">
        <v>0</v>
      </c>
      <c r="AY6" s="143">
        <v>334.08476372144463</v>
      </c>
      <c r="AZ6" s="143">
        <v>59.699389799387234</v>
      </c>
      <c r="BA6" s="143">
        <v>2.8951871211359816</v>
      </c>
      <c r="BB6" s="143">
        <v>62.59457692052322</v>
      </c>
      <c r="BC6" s="143">
        <v>0</v>
      </c>
      <c r="BD6" s="143">
        <v>1021.5456733483043</v>
      </c>
      <c r="BE6" s="144">
        <v>1021.5456733483043</v>
      </c>
    </row>
    <row r="7" spans="1:57" ht="12.75">
      <c r="A7" s="140">
        <v>2</v>
      </c>
      <c r="B7" s="94" t="s">
        <v>107</v>
      </c>
      <c r="C7" s="143">
        <v>11.090962800230573</v>
      </c>
      <c r="D7" s="143">
        <v>15.370890197865355</v>
      </c>
      <c r="E7" s="143">
        <v>2.670462979423068</v>
      </c>
      <c r="F7" s="143">
        <v>0.24854854224400824</v>
      </c>
      <c r="G7" s="143">
        <v>0</v>
      </c>
      <c r="H7" s="143">
        <v>102.82002034543346</v>
      </c>
      <c r="I7" s="143">
        <v>2.7181008466706165</v>
      </c>
      <c r="J7" s="143">
        <v>0</v>
      </c>
      <c r="K7" s="143">
        <v>64.53999089814228</v>
      </c>
      <c r="L7" s="143">
        <v>60.43854677809154</v>
      </c>
      <c r="M7" s="143">
        <v>0</v>
      </c>
      <c r="N7" s="143">
        <v>0</v>
      </c>
      <c r="O7" s="140">
        <v>2</v>
      </c>
      <c r="P7" s="94" t="s">
        <v>107</v>
      </c>
      <c r="Q7" s="143">
        <v>0.028142665650708634</v>
      </c>
      <c r="R7" s="143">
        <v>0</v>
      </c>
      <c r="S7" s="143">
        <v>0.0006701746814097196</v>
      </c>
      <c r="T7" s="143">
        <v>41.9158199001094</v>
      </c>
      <c r="U7" s="143">
        <v>0.00845116349474379</v>
      </c>
      <c r="V7" s="143">
        <v>84.20173595302478</v>
      </c>
      <c r="W7" s="143">
        <v>0</v>
      </c>
      <c r="X7" s="143">
        <v>0.007923944295587342</v>
      </c>
      <c r="Y7" s="143">
        <v>1.0365629387803372</v>
      </c>
      <c r="Z7" s="143">
        <v>0.9009263723361426</v>
      </c>
      <c r="AA7" s="143">
        <v>0</v>
      </c>
      <c r="AB7" s="143">
        <v>0.00178479905053063</v>
      </c>
      <c r="AC7" s="140">
        <v>2</v>
      </c>
      <c r="AD7" s="94" t="s">
        <v>107</v>
      </c>
      <c r="AE7" s="143">
        <v>0.001355916067590322</v>
      </c>
      <c r="AF7" s="143">
        <v>0</v>
      </c>
      <c r="AG7" s="143">
        <v>0</v>
      </c>
      <c r="AH7" s="143">
        <v>0.47900710149949</v>
      </c>
      <c r="AI7" s="143">
        <v>1.3339082219143266</v>
      </c>
      <c r="AJ7" s="143">
        <v>0</v>
      </c>
      <c r="AK7" s="143">
        <v>0</v>
      </c>
      <c r="AL7" s="143">
        <v>0.0872884588865031</v>
      </c>
      <c r="AM7" s="143">
        <v>4.989019100985356</v>
      </c>
      <c r="AN7" s="143">
        <v>15.224177097447736</v>
      </c>
      <c r="AO7" s="143">
        <v>0.2069462222768467</v>
      </c>
      <c r="AP7" s="143">
        <v>0.5348675278212384</v>
      </c>
      <c r="AQ7" s="143">
        <v>0.19960430118581673</v>
      </c>
      <c r="AR7" s="143">
        <v>0.10202286840632079</v>
      </c>
      <c r="AS7" s="140">
        <v>2</v>
      </c>
      <c r="AT7" s="94" t="s">
        <v>107</v>
      </c>
      <c r="AU7" s="144">
        <v>411.15773811601576</v>
      </c>
      <c r="AV7" s="143">
        <v>86.3190759669721</v>
      </c>
      <c r="AW7" s="143">
        <v>0</v>
      </c>
      <c r="AX7" s="143">
        <v>0</v>
      </c>
      <c r="AY7" s="143">
        <v>86.3190759669721</v>
      </c>
      <c r="AZ7" s="143">
        <v>0</v>
      </c>
      <c r="BA7" s="143">
        <v>12.04318892373774</v>
      </c>
      <c r="BB7" s="143">
        <v>12.04318892373774</v>
      </c>
      <c r="BC7" s="143">
        <v>0</v>
      </c>
      <c r="BD7" s="143">
        <v>509.5200030067256</v>
      </c>
      <c r="BE7" s="144">
        <v>509.5200030067256</v>
      </c>
    </row>
    <row r="8" spans="1:57" ht="24">
      <c r="A8" s="140">
        <v>3</v>
      </c>
      <c r="B8" s="93" t="s">
        <v>108</v>
      </c>
      <c r="C8" s="143">
        <v>168.16643010632438</v>
      </c>
      <c r="D8" s="143">
        <v>1.9355832908580457</v>
      </c>
      <c r="E8" s="143">
        <v>213.31885344336345</v>
      </c>
      <c r="F8" s="143">
        <v>80.83503858328561</v>
      </c>
      <c r="G8" s="143">
        <v>0.037433594594737135</v>
      </c>
      <c r="H8" s="143">
        <v>0.06715207474622614</v>
      </c>
      <c r="I8" s="143">
        <v>0.620266425107342</v>
      </c>
      <c r="J8" s="143">
        <v>2.497083253297474</v>
      </c>
      <c r="K8" s="143">
        <v>0.18278765598118069</v>
      </c>
      <c r="L8" s="143">
        <v>0.10341677085708924</v>
      </c>
      <c r="M8" s="143">
        <v>0.0010378045086223843</v>
      </c>
      <c r="N8" s="143">
        <v>0.6153070597701286</v>
      </c>
      <c r="O8" s="140">
        <v>3</v>
      </c>
      <c r="P8" s="93" t="s">
        <v>108</v>
      </c>
      <c r="Q8" s="143">
        <v>0.0014648394028335856</v>
      </c>
      <c r="R8" s="143">
        <v>0.024611487202699855</v>
      </c>
      <c r="S8" s="143">
        <v>0.04212557915070477</v>
      </c>
      <c r="T8" s="143">
        <v>0.3054223390361631</v>
      </c>
      <c r="U8" s="143">
        <v>0.00361294919253687</v>
      </c>
      <c r="V8" s="143">
        <v>24.026852924613593</v>
      </c>
      <c r="W8" s="143">
        <v>1.0257504419443744</v>
      </c>
      <c r="X8" s="143">
        <v>17.93764532392756</v>
      </c>
      <c r="Y8" s="143">
        <v>66.53032002753605</v>
      </c>
      <c r="Z8" s="143">
        <v>7.182847703557306</v>
      </c>
      <c r="AA8" s="143">
        <v>260.2334684693871</v>
      </c>
      <c r="AB8" s="143">
        <v>0.03373407998223461</v>
      </c>
      <c r="AC8" s="140">
        <v>3</v>
      </c>
      <c r="AD8" s="93" t="s">
        <v>108</v>
      </c>
      <c r="AE8" s="143">
        <v>0.09716789736614985</v>
      </c>
      <c r="AF8" s="143">
        <v>0.05806326797018973</v>
      </c>
      <c r="AG8" s="143">
        <v>6.090529841580052</v>
      </c>
      <c r="AH8" s="143">
        <v>3.578213358512011</v>
      </c>
      <c r="AI8" s="143">
        <v>5.231981839997775</v>
      </c>
      <c r="AJ8" s="143">
        <v>0.027749148521377144</v>
      </c>
      <c r="AK8" s="143">
        <v>1.180286032440784</v>
      </c>
      <c r="AL8" s="143">
        <v>5.752371127023655</v>
      </c>
      <c r="AM8" s="143">
        <v>147.2882490718213</v>
      </c>
      <c r="AN8" s="143">
        <v>141.43143522444447</v>
      </c>
      <c r="AO8" s="143">
        <v>51.70369742051799</v>
      </c>
      <c r="AP8" s="143">
        <v>6.074990531040184</v>
      </c>
      <c r="AQ8" s="143">
        <v>6.388839282590632</v>
      </c>
      <c r="AR8" s="143">
        <v>2.6117511684809855</v>
      </c>
      <c r="AS8" s="140">
        <v>3</v>
      </c>
      <c r="AT8" s="93" t="s">
        <v>108</v>
      </c>
      <c r="AU8" s="144">
        <v>1223.2435714399348</v>
      </c>
      <c r="AV8" s="143">
        <v>10255.01026759605</v>
      </c>
      <c r="AW8" s="143">
        <v>0</v>
      </c>
      <c r="AX8" s="143">
        <v>0.447324515232403</v>
      </c>
      <c r="AY8" s="143">
        <v>10255.457592111283</v>
      </c>
      <c r="AZ8" s="143">
        <v>0</v>
      </c>
      <c r="BA8" s="143">
        <v>61.1747402309998</v>
      </c>
      <c r="BB8" s="143">
        <v>61.1747402309998</v>
      </c>
      <c r="BC8" s="143">
        <v>0</v>
      </c>
      <c r="BD8" s="143">
        <v>11539.875903782216</v>
      </c>
      <c r="BE8" s="144">
        <v>11539.875903782216</v>
      </c>
    </row>
    <row r="9" spans="1:57" ht="27.75" customHeight="1">
      <c r="A9" s="140">
        <v>4</v>
      </c>
      <c r="B9" s="93" t="s">
        <v>109</v>
      </c>
      <c r="C9" s="143">
        <v>69.55254438863223</v>
      </c>
      <c r="D9" s="143">
        <v>1.654798578190544</v>
      </c>
      <c r="E9" s="143">
        <v>18.42104115373054</v>
      </c>
      <c r="F9" s="143">
        <v>156.54751133512707</v>
      </c>
      <c r="G9" s="143">
        <v>0.9750017648598</v>
      </c>
      <c r="H9" s="143">
        <v>0.6052567814473611</v>
      </c>
      <c r="I9" s="143">
        <v>0.8716709192285531</v>
      </c>
      <c r="J9" s="143">
        <v>0.6655123374479541</v>
      </c>
      <c r="K9" s="143">
        <v>4.708710441753151</v>
      </c>
      <c r="L9" s="143">
        <v>1.212749465034486</v>
      </c>
      <c r="M9" s="143">
        <v>0.12745942827039167</v>
      </c>
      <c r="N9" s="143">
        <v>0.5644513788829023</v>
      </c>
      <c r="O9" s="140">
        <v>4</v>
      </c>
      <c r="P9" s="93" t="s">
        <v>109</v>
      </c>
      <c r="Q9" s="143">
        <v>0.047366240748193685</v>
      </c>
      <c r="R9" s="143">
        <v>0.18239115962981087</v>
      </c>
      <c r="S9" s="143">
        <v>3.342334557777115</v>
      </c>
      <c r="T9" s="143">
        <v>1.0043352737001123</v>
      </c>
      <c r="U9" s="143">
        <v>1.4811021620287412</v>
      </c>
      <c r="V9" s="143">
        <v>196.68798086931676</v>
      </c>
      <c r="W9" s="143">
        <v>24.222602836136</v>
      </c>
      <c r="X9" s="143">
        <v>2.569352462362494</v>
      </c>
      <c r="Y9" s="143">
        <v>123.67448327745213</v>
      </c>
      <c r="Z9" s="143">
        <v>20.92587733399875</v>
      </c>
      <c r="AA9" s="143">
        <v>75.7671593103925</v>
      </c>
      <c r="AB9" s="143">
        <v>1.0374792334181284</v>
      </c>
      <c r="AC9" s="140">
        <v>4</v>
      </c>
      <c r="AD9" s="93" t="s">
        <v>109</v>
      </c>
      <c r="AE9" s="143">
        <v>0.3265458660771865</v>
      </c>
      <c r="AF9" s="143">
        <v>1.9278480701064864</v>
      </c>
      <c r="AG9" s="143">
        <v>0.5233457070531752</v>
      </c>
      <c r="AH9" s="143">
        <v>8.77238015838228</v>
      </c>
      <c r="AI9" s="143">
        <v>1.046996758142594</v>
      </c>
      <c r="AJ9" s="143">
        <v>0.6205591691439906</v>
      </c>
      <c r="AK9" s="143">
        <v>1.0118887801080205</v>
      </c>
      <c r="AL9" s="143">
        <v>9.424560109548256</v>
      </c>
      <c r="AM9" s="143">
        <v>80.54373232460433</v>
      </c>
      <c r="AN9" s="143">
        <v>37.80710048074931</v>
      </c>
      <c r="AO9" s="143">
        <v>9.929658341473367</v>
      </c>
      <c r="AP9" s="143">
        <v>1.3735625721617009</v>
      </c>
      <c r="AQ9" s="143">
        <v>28.98908756568666</v>
      </c>
      <c r="AR9" s="143">
        <v>44.37641623347759</v>
      </c>
      <c r="AS9" s="140">
        <v>4</v>
      </c>
      <c r="AT9" s="93" t="s">
        <v>109</v>
      </c>
      <c r="AU9" s="144">
        <v>933.5228548262805</v>
      </c>
      <c r="AV9" s="143">
        <v>5095.121021612651</v>
      </c>
      <c r="AW9" s="143">
        <v>0</v>
      </c>
      <c r="AX9" s="143">
        <v>1.6881350983896855</v>
      </c>
      <c r="AY9" s="143">
        <v>5096.8091567110405</v>
      </c>
      <c r="AZ9" s="143">
        <v>-3.495674656759406E-05</v>
      </c>
      <c r="BA9" s="143">
        <v>14.568088635514089</v>
      </c>
      <c r="BB9" s="143">
        <v>14.568053678767521</v>
      </c>
      <c r="BC9" s="143">
        <v>0</v>
      </c>
      <c r="BD9" s="143">
        <v>6044.9000652160885</v>
      </c>
      <c r="BE9" s="144">
        <v>6044.9000652160885</v>
      </c>
    </row>
    <row r="10" spans="1:57" ht="24">
      <c r="A10" s="140">
        <v>5</v>
      </c>
      <c r="B10" s="94" t="s">
        <v>138</v>
      </c>
      <c r="C10" s="143">
        <v>17.684170689805914</v>
      </c>
      <c r="D10" s="143">
        <v>14.120851701783582</v>
      </c>
      <c r="E10" s="143">
        <v>22.59839052214744</v>
      </c>
      <c r="F10" s="143">
        <v>6.35671873537174</v>
      </c>
      <c r="G10" s="143">
        <v>66.39589224351985</v>
      </c>
      <c r="H10" s="143">
        <v>0.01704166709284221</v>
      </c>
      <c r="I10" s="143">
        <v>1.936739729812712</v>
      </c>
      <c r="J10" s="143">
        <v>0.2838599753064169</v>
      </c>
      <c r="K10" s="143">
        <v>5.82902282593308</v>
      </c>
      <c r="L10" s="143">
        <v>4.206692721660656</v>
      </c>
      <c r="M10" s="143">
        <v>0.009174642423265066</v>
      </c>
      <c r="N10" s="143">
        <v>2.2915967471368015</v>
      </c>
      <c r="O10" s="140">
        <v>5</v>
      </c>
      <c r="P10" s="94" t="s">
        <v>138</v>
      </c>
      <c r="Q10" s="143">
        <v>0.1159504752102984</v>
      </c>
      <c r="R10" s="143">
        <v>0.42772645846840807</v>
      </c>
      <c r="S10" s="143">
        <v>14.058345028527357</v>
      </c>
      <c r="T10" s="143">
        <v>1.356839126449267</v>
      </c>
      <c r="U10" s="143">
        <v>0.3226914296807299</v>
      </c>
      <c r="V10" s="143">
        <v>320.3238605248123</v>
      </c>
      <c r="W10" s="143">
        <v>1.5071226026522195</v>
      </c>
      <c r="X10" s="143">
        <v>3.1577884718882134</v>
      </c>
      <c r="Y10" s="143">
        <v>330.894909925105</v>
      </c>
      <c r="Z10" s="143">
        <v>3.7961197118738412</v>
      </c>
      <c r="AA10" s="143">
        <v>22.019355726096904</v>
      </c>
      <c r="AB10" s="143">
        <v>5.435467372313399</v>
      </c>
      <c r="AC10" s="140">
        <v>5</v>
      </c>
      <c r="AD10" s="94" t="s">
        <v>138</v>
      </c>
      <c r="AE10" s="143">
        <v>0.5543882865063913</v>
      </c>
      <c r="AF10" s="143">
        <v>0.3889775059785119</v>
      </c>
      <c r="AG10" s="143">
        <v>57.22783535024317</v>
      </c>
      <c r="AH10" s="143">
        <v>4.481420743960214</v>
      </c>
      <c r="AI10" s="143">
        <v>10.957823304790896</v>
      </c>
      <c r="AJ10" s="143">
        <v>0.21862118769467526</v>
      </c>
      <c r="AK10" s="143">
        <v>20.178126533643535</v>
      </c>
      <c r="AL10" s="143">
        <v>4.414173039420858</v>
      </c>
      <c r="AM10" s="143">
        <v>77.10273420793109</v>
      </c>
      <c r="AN10" s="143">
        <v>28.704802344434405</v>
      </c>
      <c r="AO10" s="143">
        <v>24.67434033952146</v>
      </c>
      <c r="AP10" s="143">
        <v>1.0877113079044964</v>
      </c>
      <c r="AQ10" s="143">
        <v>7.048029322916395</v>
      </c>
      <c r="AR10" s="143">
        <v>55.86081138585037</v>
      </c>
      <c r="AS10" s="140">
        <v>5</v>
      </c>
      <c r="AT10" s="94" t="s">
        <v>138</v>
      </c>
      <c r="AU10" s="144">
        <v>1138.0461239158687</v>
      </c>
      <c r="AV10" s="143">
        <v>496.1916253885934</v>
      </c>
      <c r="AW10" s="143">
        <v>0</v>
      </c>
      <c r="AX10" s="143">
        <v>0.013315278694526889</v>
      </c>
      <c r="AY10" s="143">
        <v>496.20494066728793</v>
      </c>
      <c r="AZ10" s="143">
        <v>0</v>
      </c>
      <c r="BA10" s="143">
        <v>4.026900393099904</v>
      </c>
      <c r="BB10" s="143">
        <v>4.026900393099904</v>
      </c>
      <c r="BC10" s="143">
        <v>0</v>
      </c>
      <c r="BD10" s="143">
        <v>1638.2779649762565</v>
      </c>
      <c r="BE10" s="144">
        <v>1638.2779649762565</v>
      </c>
    </row>
    <row r="11" spans="1:57" ht="16.5" customHeight="1">
      <c r="A11" s="140">
        <v>6</v>
      </c>
      <c r="B11" s="94" t="s">
        <v>135</v>
      </c>
      <c r="C11" s="143">
        <v>1236.6424494225157</v>
      </c>
      <c r="D11" s="143">
        <v>171.8407270499278</v>
      </c>
      <c r="E11" s="143">
        <v>54.2149942975663</v>
      </c>
      <c r="F11" s="143">
        <v>1.0533971982473662</v>
      </c>
      <c r="G11" s="143">
        <v>2.276989759085996</v>
      </c>
      <c r="H11" s="143">
        <v>9.725163334189027</v>
      </c>
      <c r="I11" s="143">
        <v>0.5701650602954703</v>
      </c>
      <c r="J11" s="143">
        <v>0.12044646036296541</v>
      </c>
      <c r="K11" s="143">
        <v>70.33071606417455</v>
      </c>
      <c r="L11" s="143">
        <v>265.25495059309844</v>
      </c>
      <c r="M11" s="143">
        <v>0.1756849275170949</v>
      </c>
      <c r="N11" s="143">
        <v>3.8416229618751414</v>
      </c>
      <c r="O11" s="140">
        <v>6</v>
      </c>
      <c r="P11" s="94" t="s">
        <v>135</v>
      </c>
      <c r="Q11" s="143">
        <v>0.378412100631257</v>
      </c>
      <c r="R11" s="143">
        <v>0.19036680034899467</v>
      </c>
      <c r="S11" s="143">
        <v>1.0741105078413602</v>
      </c>
      <c r="T11" s="143">
        <v>260.6399419830461</v>
      </c>
      <c r="U11" s="143">
        <v>6.016553167301262</v>
      </c>
      <c r="V11" s="143">
        <v>137.04242644741817</v>
      </c>
      <c r="W11" s="143">
        <v>27.762453276901418</v>
      </c>
      <c r="X11" s="143">
        <v>98.88745490214939</v>
      </c>
      <c r="Y11" s="143">
        <v>832.0647865886536</v>
      </c>
      <c r="Z11" s="143">
        <v>951.1040595253909</v>
      </c>
      <c r="AA11" s="143">
        <v>129.1158815926831</v>
      </c>
      <c r="AB11" s="143">
        <v>17.74455859168218</v>
      </c>
      <c r="AC11" s="140">
        <v>6</v>
      </c>
      <c r="AD11" s="94" t="s">
        <v>135</v>
      </c>
      <c r="AE11" s="143">
        <v>34.72242721566744</v>
      </c>
      <c r="AF11" s="143">
        <v>0.5526828368359313</v>
      </c>
      <c r="AG11" s="143">
        <v>176.4220931077069</v>
      </c>
      <c r="AH11" s="143">
        <v>160.4440626922618</v>
      </c>
      <c r="AI11" s="143">
        <v>33.5487746350263</v>
      </c>
      <c r="AJ11" s="143">
        <v>0.4558449373048243</v>
      </c>
      <c r="AK11" s="143">
        <v>17.586983969834968</v>
      </c>
      <c r="AL11" s="143">
        <v>41.914080165148</v>
      </c>
      <c r="AM11" s="143">
        <v>12.883331930844154</v>
      </c>
      <c r="AN11" s="143">
        <v>8.132117924526703</v>
      </c>
      <c r="AO11" s="143">
        <v>5.856216542421841</v>
      </c>
      <c r="AP11" s="143">
        <v>2.8256594825073456</v>
      </c>
      <c r="AQ11" s="143">
        <v>29.32397976194845</v>
      </c>
      <c r="AR11" s="143">
        <v>87.02343969478073</v>
      </c>
      <c r="AS11" s="140">
        <v>6</v>
      </c>
      <c r="AT11" s="94" t="s">
        <v>135</v>
      </c>
      <c r="AU11" s="144">
        <v>4889.760007509719</v>
      </c>
      <c r="AV11" s="143">
        <v>4276.863770720187</v>
      </c>
      <c r="AW11" s="143">
        <v>0</v>
      </c>
      <c r="AX11" s="143">
        <v>0</v>
      </c>
      <c r="AY11" s="143">
        <v>4276.863770720187</v>
      </c>
      <c r="AZ11" s="143">
        <v>0</v>
      </c>
      <c r="BA11" s="143">
        <v>13.418197940342502</v>
      </c>
      <c r="BB11" s="143">
        <v>13.418197940342502</v>
      </c>
      <c r="BC11" s="143">
        <v>0</v>
      </c>
      <c r="BD11" s="143">
        <v>9180.041976170249</v>
      </c>
      <c r="BE11" s="144">
        <v>9180.041976170249</v>
      </c>
    </row>
    <row r="12" spans="1:57" ht="12.75">
      <c r="A12" s="115">
        <v>7</v>
      </c>
      <c r="B12" s="94" t="s">
        <v>136</v>
      </c>
      <c r="C12" s="143">
        <v>588.872550808468</v>
      </c>
      <c r="D12" s="143">
        <v>3.7220867993861098</v>
      </c>
      <c r="E12" s="143">
        <v>38.41118797567366</v>
      </c>
      <c r="F12" s="143">
        <v>57.843114890020075</v>
      </c>
      <c r="G12" s="143">
        <v>11.180493975537141</v>
      </c>
      <c r="H12" s="143">
        <v>52.83210518313695</v>
      </c>
      <c r="I12" s="143">
        <v>11.344057347310747</v>
      </c>
      <c r="J12" s="143">
        <v>0.01106775695685286</v>
      </c>
      <c r="K12" s="143">
        <v>50.884909014303766</v>
      </c>
      <c r="L12" s="143">
        <v>12.834003303842787</v>
      </c>
      <c r="M12" s="143">
        <v>0.03633582014556756</v>
      </c>
      <c r="N12" s="143">
        <v>1.1426007808119454</v>
      </c>
      <c r="O12" s="115">
        <v>7</v>
      </c>
      <c r="P12" s="94" t="s">
        <v>136</v>
      </c>
      <c r="Q12" s="143">
        <v>0.9901733650401171</v>
      </c>
      <c r="R12" s="143">
        <v>0.3123636421681705</v>
      </c>
      <c r="S12" s="143">
        <v>2.132803440598429</v>
      </c>
      <c r="T12" s="143">
        <v>1.486050599826043</v>
      </c>
      <c r="U12" s="143">
        <v>2.809049205063041</v>
      </c>
      <c r="V12" s="143">
        <v>644.181797849393</v>
      </c>
      <c r="W12" s="143">
        <v>25.769966762079854</v>
      </c>
      <c r="X12" s="143">
        <v>49.97480325358368</v>
      </c>
      <c r="Y12" s="143">
        <v>220.59741019353598</v>
      </c>
      <c r="Z12" s="143">
        <v>21.639584930433465</v>
      </c>
      <c r="AA12" s="143">
        <v>55.20821892625616</v>
      </c>
      <c r="AB12" s="143">
        <v>26.81743891344509</v>
      </c>
      <c r="AC12" s="115">
        <v>7</v>
      </c>
      <c r="AD12" s="94" t="s">
        <v>136</v>
      </c>
      <c r="AE12" s="143">
        <v>27.375499923823465</v>
      </c>
      <c r="AF12" s="143">
        <v>11.431439642617903</v>
      </c>
      <c r="AG12" s="143">
        <v>13.397692316234945</v>
      </c>
      <c r="AH12" s="143">
        <v>66.63382552656012</v>
      </c>
      <c r="AI12" s="143">
        <v>18.060470627502614</v>
      </c>
      <c r="AJ12" s="143">
        <v>1.1220728797442443</v>
      </c>
      <c r="AK12" s="143">
        <v>9.95745283228958</v>
      </c>
      <c r="AL12" s="143">
        <v>10.408080645304544</v>
      </c>
      <c r="AM12" s="143">
        <v>99.33902639199563</v>
      </c>
      <c r="AN12" s="143">
        <v>3.0169706864273604</v>
      </c>
      <c r="AO12" s="143">
        <v>50.93326578448994</v>
      </c>
      <c r="AP12" s="143">
        <v>4.548822174567616</v>
      </c>
      <c r="AQ12" s="143">
        <v>7.675516157210376</v>
      </c>
      <c r="AR12" s="143">
        <v>20.09860960706771</v>
      </c>
      <c r="AS12" s="115">
        <v>7</v>
      </c>
      <c r="AT12" s="94" t="s">
        <v>136</v>
      </c>
      <c r="AU12" s="144">
        <v>2225.032919932853</v>
      </c>
      <c r="AV12" s="143">
        <v>549.3691852006536</v>
      </c>
      <c r="AW12" s="143">
        <v>0</v>
      </c>
      <c r="AX12" s="143">
        <v>0.069656293832853</v>
      </c>
      <c r="AY12" s="143">
        <v>549.4388414944865</v>
      </c>
      <c r="AZ12" s="143">
        <v>0</v>
      </c>
      <c r="BA12" s="143">
        <v>5.795488698911738</v>
      </c>
      <c r="BB12" s="143">
        <v>5.795488698911738</v>
      </c>
      <c r="BC12" s="143">
        <v>0</v>
      </c>
      <c r="BD12" s="143">
        <v>2780.2672501262514</v>
      </c>
      <c r="BE12" s="144">
        <v>2780.2672501262514</v>
      </c>
    </row>
    <row r="13" spans="1:57" ht="12" customHeight="1">
      <c r="A13" s="115">
        <v>8</v>
      </c>
      <c r="B13" s="94" t="s">
        <v>137</v>
      </c>
      <c r="C13" s="143">
        <v>158.07184010031733</v>
      </c>
      <c r="D13" s="143">
        <v>0.027285679264344</v>
      </c>
      <c r="E13" s="143">
        <v>24.750628960745757</v>
      </c>
      <c r="F13" s="143">
        <v>0.01548656689869657</v>
      </c>
      <c r="G13" s="143">
        <v>0.0017730482430993687</v>
      </c>
      <c r="H13" s="143">
        <v>8.73180707971687E-05</v>
      </c>
      <c r="I13" s="143">
        <v>0.004617480159312478</v>
      </c>
      <c r="J13" s="143">
        <v>0.5410392660346622</v>
      </c>
      <c r="K13" s="143">
        <v>0.11348555662993422</v>
      </c>
      <c r="L13" s="143">
        <v>0.004808829215356029</v>
      </c>
      <c r="M13" s="143">
        <v>0</v>
      </c>
      <c r="N13" s="143">
        <v>0.010415711168793109</v>
      </c>
      <c r="O13" s="115">
        <v>8</v>
      </c>
      <c r="P13" s="94" t="s">
        <v>137</v>
      </c>
      <c r="Q13" s="143">
        <v>5.045418438231131E-05</v>
      </c>
      <c r="R13" s="143">
        <v>0.0010138859160584023</v>
      </c>
      <c r="S13" s="143">
        <v>0.005132971915754792</v>
      </c>
      <c r="T13" s="143">
        <v>0.15434831726753107</v>
      </c>
      <c r="U13" s="143">
        <v>0.18089279276536718</v>
      </c>
      <c r="V13" s="143">
        <v>6.1531927683710785</v>
      </c>
      <c r="W13" s="143">
        <v>0.031156400379832295</v>
      </c>
      <c r="X13" s="143">
        <v>2.089135667214358</v>
      </c>
      <c r="Y13" s="143">
        <v>183.58604144741824</v>
      </c>
      <c r="Z13" s="143">
        <v>15.534678560441533</v>
      </c>
      <c r="AA13" s="143">
        <v>1.1936692309249222</v>
      </c>
      <c r="AB13" s="143">
        <v>0.01469099908998448</v>
      </c>
      <c r="AC13" s="115">
        <v>8</v>
      </c>
      <c r="AD13" s="94" t="s">
        <v>137</v>
      </c>
      <c r="AE13" s="143">
        <v>0.010153089689066572</v>
      </c>
      <c r="AF13" s="143">
        <v>0.00016674891971304472</v>
      </c>
      <c r="AG13" s="143">
        <v>0.004655141083775607</v>
      </c>
      <c r="AH13" s="143">
        <v>1.1135780018444177</v>
      </c>
      <c r="AI13" s="143">
        <v>0.2827202796227041</v>
      </c>
      <c r="AJ13" s="143">
        <v>0.008100302455082038</v>
      </c>
      <c r="AK13" s="143">
        <v>0.03640005757807207</v>
      </c>
      <c r="AL13" s="143">
        <v>0.3172273186032126</v>
      </c>
      <c r="AM13" s="143">
        <v>14.616274190950133</v>
      </c>
      <c r="AN13" s="143">
        <v>20.46661030402714</v>
      </c>
      <c r="AO13" s="143">
        <v>192.0884349203847</v>
      </c>
      <c r="AP13" s="143">
        <v>1.827363084263683</v>
      </c>
      <c r="AQ13" s="143">
        <v>0.06591665172592606</v>
      </c>
      <c r="AR13" s="143">
        <v>0.040758278943478304</v>
      </c>
      <c r="AS13" s="115">
        <v>8</v>
      </c>
      <c r="AT13" s="94" t="s">
        <v>137</v>
      </c>
      <c r="AU13" s="144">
        <v>623.3638303827283</v>
      </c>
      <c r="AV13" s="143">
        <v>752.525935840062</v>
      </c>
      <c r="AW13" s="143">
        <v>0</v>
      </c>
      <c r="AX13" s="143">
        <v>0.0034649898621497005</v>
      </c>
      <c r="AY13" s="143">
        <v>752.529400829924</v>
      </c>
      <c r="AZ13" s="143">
        <v>0</v>
      </c>
      <c r="BA13" s="143">
        <v>1.492919699223408</v>
      </c>
      <c r="BB13" s="143">
        <v>1.492919699223408</v>
      </c>
      <c r="BC13" s="143">
        <v>0</v>
      </c>
      <c r="BD13" s="143">
        <v>1377.3861509118758</v>
      </c>
      <c r="BE13" s="144">
        <v>1377.3861509118758</v>
      </c>
    </row>
    <row r="14" spans="1:57" ht="30" customHeight="1">
      <c r="A14" s="115">
        <v>9</v>
      </c>
      <c r="B14" s="94" t="s">
        <v>139</v>
      </c>
      <c r="C14" s="143">
        <v>72.77712997214029</v>
      </c>
      <c r="D14" s="143">
        <v>29.234995051182043</v>
      </c>
      <c r="E14" s="143">
        <v>87.45753352744443</v>
      </c>
      <c r="F14" s="143">
        <v>14.65256505624896</v>
      </c>
      <c r="G14" s="143">
        <v>2.0875783901163105</v>
      </c>
      <c r="H14" s="143">
        <v>0.03218775350011812</v>
      </c>
      <c r="I14" s="143">
        <v>3.218937035176372</v>
      </c>
      <c r="J14" s="143">
        <v>0.5044781845692007</v>
      </c>
      <c r="K14" s="143">
        <v>163.6387064791652</v>
      </c>
      <c r="L14" s="143">
        <v>2.6874104815296436</v>
      </c>
      <c r="M14" s="143">
        <v>0.018600808748456897</v>
      </c>
      <c r="N14" s="143">
        <v>4.953773027200566</v>
      </c>
      <c r="O14" s="115">
        <v>9</v>
      </c>
      <c r="P14" s="94" t="s">
        <v>139</v>
      </c>
      <c r="Q14" s="143">
        <v>0.2332305714745327</v>
      </c>
      <c r="R14" s="143">
        <v>0</v>
      </c>
      <c r="S14" s="143">
        <v>3.534306831534202</v>
      </c>
      <c r="T14" s="143">
        <v>1.5218022680783347</v>
      </c>
      <c r="U14" s="143">
        <v>0.7298792547888167</v>
      </c>
      <c r="V14" s="143">
        <v>1106.9477577476084</v>
      </c>
      <c r="W14" s="143">
        <v>1.0787837807339378</v>
      </c>
      <c r="X14" s="143">
        <v>2.3211948152520954</v>
      </c>
      <c r="Y14" s="143">
        <v>413.46271199400184</v>
      </c>
      <c r="Z14" s="143">
        <v>75.13580855181158</v>
      </c>
      <c r="AA14" s="143">
        <v>47.268293561140666</v>
      </c>
      <c r="AB14" s="143">
        <v>0.07720057550669207</v>
      </c>
      <c r="AC14" s="115">
        <v>9</v>
      </c>
      <c r="AD14" s="94" t="s">
        <v>139</v>
      </c>
      <c r="AE14" s="143">
        <v>1.237238875503183</v>
      </c>
      <c r="AF14" s="143">
        <v>0.10576345206585316</v>
      </c>
      <c r="AG14" s="143">
        <v>11.223217222277539</v>
      </c>
      <c r="AH14" s="143">
        <v>23.896449690654862</v>
      </c>
      <c r="AI14" s="143">
        <v>7.991361881243822</v>
      </c>
      <c r="AJ14" s="143">
        <v>0.7019417968927709</v>
      </c>
      <c r="AK14" s="143">
        <v>0.3012302183491443</v>
      </c>
      <c r="AL14" s="143">
        <v>8.825316090525929</v>
      </c>
      <c r="AM14" s="143">
        <v>73.5042852020663</v>
      </c>
      <c r="AN14" s="143">
        <v>5.304326583520954</v>
      </c>
      <c r="AO14" s="143">
        <v>13.476177691595911</v>
      </c>
      <c r="AP14" s="143">
        <v>0.16939969656000586</v>
      </c>
      <c r="AQ14" s="143">
        <v>12.088115565116135</v>
      </c>
      <c r="AR14" s="143">
        <v>28.938371380484472</v>
      </c>
      <c r="AS14" s="115">
        <v>9</v>
      </c>
      <c r="AT14" s="94" t="s">
        <v>139</v>
      </c>
      <c r="AU14" s="144">
        <v>2221.338061065809</v>
      </c>
      <c r="AV14" s="143">
        <v>986.4874353700748</v>
      </c>
      <c r="AW14" s="143">
        <v>0</v>
      </c>
      <c r="AX14" s="143">
        <v>0.054900296926885604</v>
      </c>
      <c r="AY14" s="143">
        <v>986.5423356670017</v>
      </c>
      <c r="AZ14" s="143">
        <v>0</v>
      </c>
      <c r="BA14" s="143">
        <v>1.35611947799428</v>
      </c>
      <c r="BB14" s="143">
        <v>1.35611947799428</v>
      </c>
      <c r="BC14" s="143">
        <v>0</v>
      </c>
      <c r="BD14" s="143">
        <v>3209.236516210805</v>
      </c>
      <c r="BE14" s="144">
        <v>3209.236516210805</v>
      </c>
    </row>
    <row r="15" spans="1:57" ht="21.75" customHeight="1">
      <c r="A15" s="115">
        <v>10</v>
      </c>
      <c r="B15" s="94" t="s">
        <v>140</v>
      </c>
      <c r="C15" s="143">
        <v>750.1204978154472</v>
      </c>
      <c r="D15" s="143">
        <v>36.79442847681483</v>
      </c>
      <c r="E15" s="143">
        <v>99.93623866605346</v>
      </c>
      <c r="F15" s="143">
        <v>5.165989065260284</v>
      </c>
      <c r="G15" s="143">
        <v>1.6105746397611267</v>
      </c>
      <c r="H15" s="143">
        <v>41.561364079717656</v>
      </c>
      <c r="I15" s="143">
        <v>0.2773673863531128</v>
      </c>
      <c r="J15" s="143">
        <v>0.022665576275042034</v>
      </c>
      <c r="K15" s="143">
        <v>54.570183022558965</v>
      </c>
      <c r="L15" s="143">
        <v>433.3242337435365</v>
      </c>
      <c r="M15" s="143">
        <v>0.08647376941647353</v>
      </c>
      <c r="N15" s="143">
        <v>4.222466705454279</v>
      </c>
      <c r="O15" s="115">
        <v>10</v>
      </c>
      <c r="P15" s="94" t="s">
        <v>140</v>
      </c>
      <c r="Q15" s="143">
        <v>3.7935742881546455</v>
      </c>
      <c r="R15" s="143">
        <v>4.1099645075214015</v>
      </c>
      <c r="S15" s="143">
        <v>7.153444409307346</v>
      </c>
      <c r="T15" s="143">
        <v>36.702618585810086</v>
      </c>
      <c r="U15" s="143">
        <v>2.764949743362999</v>
      </c>
      <c r="V15" s="143">
        <v>1701.5987617514334</v>
      </c>
      <c r="W15" s="143">
        <v>0.057157722351120696</v>
      </c>
      <c r="X15" s="143">
        <v>1.6559319121660137</v>
      </c>
      <c r="Y15" s="143">
        <v>49.16361461571242</v>
      </c>
      <c r="Z15" s="143">
        <v>162.21635153588258</v>
      </c>
      <c r="AA15" s="143">
        <v>22.136897347886844</v>
      </c>
      <c r="AB15" s="143">
        <v>0.01306139155374948</v>
      </c>
      <c r="AC15" s="115">
        <v>10</v>
      </c>
      <c r="AD15" s="94" t="s">
        <v>140</v>
      </c>
      <c r="AE15" s="143">
        <v>1.109000946351277</v>
      </c>
      <c r="AF15" s="143">
        <v>6.944456561416666</v>
      </c>
      <c r="AG15" s="143">
        <v>0.2902010086445356</v>
      </c>
      <c r="AH15" s="143">
        <v>27.2240488542784</v>
      </c>
      <c r="AI15" s="143">
        <v>34.39043322045163</v>
      </c>
      <c r="AJ15" s="143">
        <v>0.2529235977806174</v>
      </c>
      <c r="AK15" s="143">
        <v>6.371464283977839</v>
      </c>
      <c r="AL15" s="143">
        <v>0.8175300405218004</v>
      </c>
      <c r="AM15" s="143">
        <v>16.13015658218089</v>
      </c>
      <c r="AN15" s="143">
        <v>45.63158507416079</v>
      </c>
      <c r="AO15" s="143">
        <v>9.368834831291167</v>
      </c>
      <c r="AP15" s="143">
        <v>0.031993847482941755</v>
      </c>
      <c r="AQ15" s="143">
        <v>2.472652670651895</v>
      </c>
      <c r="AR15" s="143">
        <v>18.434089111839064</v>
      </c>
      <c r="AS15" s="115">
        <v>10</v>
      </c>
      <c r="AT15" s="94" t="s">
        <v>140</v>
      </c>
      <c r="AU15" s="144">
        <v>3588.5281813888214</v>
      </c>
      <c r="AV15" s="143">
        <v>569.5299003997934</v>
      </c>
      <c r="AW15" s="143">
        <v>0</v>
      </c>
      <c r="AX15" s="143">
        <v>0</v>
      </c>
      <c r="AY15" s="143">
        <v>569.5299003997934</v>
      </c>
      <c r="AZ15" s="143">
        <v>0.0018339023204472136</v>
      </c>
      <c r="BA15" s="143">
        <v>17.915100186216183</v>
      </c>
      <c r="BB15" s="143">
        <v>17.916934088536628</v>
      </c>
      <c r="BC15" s="143">
        <v>0</v>
      </c>
      <c r="BD15" s="143">
        <v>4175.975015877151</v>
      </c>
      <c r="BE15" s="144">
        <v>4175.975015877151</v>
      </c>
    </row>
    <row r="16" spans="1:57" ht="26.25" customHeight="1">
      <c r="A16" s="115">
        <v>11</v>
      </c>
      <c r="B16" s="94" t="s">
        <v>159</v>
      </c>
      <c r="C16" s="143">
        <v>71.88821989515631</v>
      </c>
      <c r="D16" s="143">
        <v>1.6335928953059773</v>
      </c>
      <c r="E16" s="143">
        <v>6.660939991676491</v>
      </c>
      <c r="F16" s="143">
        <v>1.7784825349333615</v>
      </c>
      <c r="G16" s="143">
        <v>0.08945068772675169</v>
      </c>
      <c r="H16" s="143">
        <v>30.51723623737083</v>
      </c>
      <c r="I16" s="143">
        <v>0.015422794782966728</v>
      </c>
      <c r="J16" s="143">
        <v>0.008149268661187606</v>
      </c>
      <c r="K16" s="143">
        <v>0.9781491721857407</v>
      </c>
      <c r="L16" s="143">
        <v>2.9115594949664945</v>
      </c>
      <c r="M16" s="143">
        <v>0.332666671255081</v>
      </c>
      <c r="N16" s="143">
        <v>0.0020892850125575325</v>
      </c>
      <c r="O16" s="115">
        <v>11</v>
      </c>
      <c r="P16" s="94" t="s">
        <v>159</v>
      </c>
      <c r="Q16" s="143">
        <v>0.1427027024330715</v>
      </c>
      <c r="R16" s="143">
        <v>0.003951401612542011</v>
      </c>
      <c r="S16" s="143">
        <v>0.20152341613087996</v>
      </c>
      <c r="T16" s="143">
        <v>3.6699979056999923</v>
      </c>
      <c r="U16" s="143">
        <v>0.14470963177606574</v>
      </c>
      <c r="V16" s="143">
        <v>252.94743429600774</v>
      </c>
      <c r="W16" s="143">
        <v>2.7870396268146913</v>
      </c>
      <c r="X16" s="143">
        <v>31.236974820325894</v>
      </c>
      <c r="Y16" s="143">
        <v>124.21823860310182</v>
      </c>
      <c r="Z16" s="143">
        <v>1.4125675799983013</v>
      </c>
      <c r="AA16" s="143">
        <v>5.383318592482019</v>
      </c>
      <c r="AB16" s="143">
        <v>32.90882558657671</v>
      </c>
      <c r="AC16" s="115">
        <v>11</v>
      </c>
      <c r="AD16" s="94" t="s">
        <v>159</v>
      </c>
      <c r="AE16" s="143">
        <v>16.628008296568247</v>
      </c>
      <c r="AF16" s="143">
        <v>5.3060664850056005</v>
      </c>
      <c r="AG16" s="143">
        <v>127.92843434268823</v>
      </c>
      <c r="AH16" s="143">
        <v>30.803082040524252</v>
      </c>
      <c r="AI16" s="143">
        <v>10.27563426146117</v>
      </c>
      <c r="AJ16" s="143">
        <v>1.0072349516207602</v>
      </c>
      <c r="AK16" s="143">
        <v>5.443822790290773</v>
      </c>
      <c r="AL16" s="143">
        <v>5.7351051330006495</v>
      </c>
      <c r="AM16" s="143">
        <v>49.94622351250633</v>
      </c>
      <c r="AN16" s="143">
        <v>19.696411283636035</v>
      </c>
      <c r="AO16" s="143">
        <v>11.372661743358815</v>
      </c>
      <c r="AP16" s="143">
        <v>0.05038051274479907</v>
      </c>
      <c r="AQ16" s="143">
        <v>3.5672383833006798</v>
      </c>
      <c r="AR16" s="143">
        <v>90.56041516904928</v>
      </c>
      <c r="AS16" s="115">
        <v>11</v>
      </c>
      <c r="AT16" s="94" t="s">
        <v>159</v>
      </c>
      <c r="AU16" s="144">
        <v>950.1939619977492</v>
      </c>
      <c r="AV16" s="143">
        <v>479.87894360735305</v>
      </c>
      <c r="AW16" s="143">
        <v>0</v>
      </c>
      <c r="AX16" s="143">
        <v>2.2349978757545186</v>
      </c>
      <c r="AY16" s="143">
        <v>482.11394148310757</v>
      </c>
      <c r="AZ16" s="143">
        <v>334.0911537608037</v>
      </c>
      <c r="BA16" s="143">
        <v>2.4885477231814823</v>
      </c>
      <c r="BB16" s="143">
        <v>336.57970148398516</v>
      </c>
      <c r="BC16" s="143">
        <v>0</v>
      </c>
      <c r="BD16" s="143">
        <v>1768.887604964842</v>
      </c>
      <c r="BE16" s="144">
        <v>1768.887604964842</v>
      </c>
    </row>
    <row r="17" spans="1:57" ht="12.75">
      <c r="A17" s="115">
        <v>12</v>
      </c>
      <c r="B17" s="94" t="s">
        <v>158</v>
      </c>
      <c r="C17" s="143">
        <v>433.3775619303544</v>
      </c>
      <c r="D17" s="143">
        <v>2.0355552418661205</v>
      </c>
      <c r="E17" s="143">
        <v>13.51126489228738</v>
      </c>
      <c r="F17" s="143">
        <v>9.02223319784277</v>
      </c>
      <c r="G17" s="143">
        <v>0.07620265279110008</v>
      </c>
      <c r="H17" s="143">
        <v>8.840212933951038</v>
      </c>
      <c r="I17" s="143">
        <v>0.009219314970199908</v>
      </c>
      <c r="J17" s="143">
        <v>0.15171750890338576</v>
      </c>
      <c r="K17" s="143">
        <v>0.5073657191761054</v>
      </c>
      <c r="L17" s="143">
        <v>7.519563398575479</v>
      </c>
      <c r="M17" s="143">
        <v>0.017862800396796837</v>
      </c>
      <c r="N17" s="143">
        <v>0.11664968504864562</v>
      </c>
      <c r="O17" s="115">
        <v>12</v>
      </c>
      <c r="P17" s="94" t="s">
        <v>158</v>
      </c>
      <c r="Q17" s="143">
        <v>0.9854926533514334</v>
      </c>
      <c r="R17" s="143">
        <v>0.8125174208160528</v>
      </c>
      <c r="S17" s="143">
        <v>5.840173855215005</v>
      </c>
      <c r="T17" s="143">
        <v>40.1638092335231</v>
      </c>
      <c r="U17" s="143">
        <v>0.838837097876983</v>
      </c>
      <c r="V17" s="143">
        <v>105.72714182018348</v>
      </c>
      <c r="W17" s="143">
        <v>0.6253750515890226</v>
      </c>
      <c r="X17" s="143">
        <v>0.5935066417201899</v>
      </c>
      <c r="Y17" s="143">
        <v>80.8794925688178</v>
      </c>
      <c r="Z17" s="143">
        <v>46.589775523113445</v>
      </c>
      <c r="AA17" s="143">
        <v>25.193036089703853</v>
      </c>
      <c r="AB17" s="143">
        <v>5.347226951814339</v>
      </c>
      <c r="AC17" s="115">
        <v>12</v>
      </c>
      <c r="AD17" s="94" t="s">
        <v>158</v>
      </c>
      <c r="AE17" s="143">
        <v>3.6086131640679997</v>
      </c>
      <c r="AF17" s="143">
        <v>0.007676653748075898</v>
      </c>
      <c r="AG17" s="143">
        <v>0</v>
      </c>
      <c r="AH17" s="143">
        <v>30.62610611329056</v>
      </c>
      <c r="AI17" s="143">
        <v>9.232885055562763</v>
      </c>
      <c r="AJ17" s="143">
        <v>0.0678285831497432</v>
      </c>
      <c r="AK17" s="143">
        <v>10.824633516537267</v>
      </c>
      <c r="AL17" s="143">
        <v>0.979290289614976</v>
      </c>
      <c r="AM17" s="143">
        <v>25.52872132276919</v>
      </c>
      <c r="AN17" s="143">
        <v>0.17554156051636766</v>
      </c>
      <c r="AO17" s="143">
        <v>0.31751399004865505</v>
      </c>
      <c r="AP17" s="143">
        <v>0.024474440462895788</v>
      </c>
      <c r="AQ17" s="143">
        <v>12.442892745213317</v>
      </c>
      <c r="AR17" s="143">
        <v>41.630187216194386</v>
      </c>
      <c r="AS17" s="115">
        <v>12</v>
      </c>
      <c r="AT17" s="94" t="s">
        <v>158</v>
      </c>
      <c r="AU17" s="144">
        <v>924.248158835064</v>
      </c>
      <c r="AV17" s="143">
        <v>11.558646696986846</v>
      </c>
      <c r="AW17" s="143">
        <v>0</v>
      </c>
      <c r="AX17" s="143">
        <v>0.005970545393834467</v>
      </c>
      <c r="AY17" s="143">
        <v>11.564617242380681</v>
      </c>
      <c r="AZ17" s="143">
        <v>211.01651602627138</v>
      </c>
      <c r="BA17" s="143">
        <v>2.61630629223351</v>
      </c>
      <c r="BB17" s="143">
        <v>213.63282231850488</v>
      </c>
      <c r="BC17" s="143">
        <v>0</v>
      </c>
      <c r="BD17" s="143">
        <v>1149.4455983959497</v>
      </c>
      <c r="BE17" s="144">
        <v>1149.4455983959497</v>
      </c>
    </row>
    <row r="18" spans="1:57" ht="24">
      <c r="A18" s="115">
        <v>13</v>
      </c>
      <c r="B18" s="94" t="s">
        <v>157</v>
      </c>
      <c r="C18" s="143">
        <v>806.8329267796943</v>
      </c>
      <c r="D18" s="143">
        <v>0.6165837959086287</v>
      </c>
      <c r="E18" s="143">
        <v>32.33300117425489</v>
      </c>
      <c r="F18" s="143">
        <v>3.182386409434922</v>
      </c>
      <c r="G18" s="143">
        <v>0.19511889758669398</v>
      </c>
      <c r="H18" s="143">
        <v>0.27283545368823003</v>
      </c>
      <c r="I18" s="143">
        <v>0.07453070150560774</v>
      </c>
      <c r="J18" s="143">
        <v>0.062323944082933666</v>
      </c>
      <c r="K18" s="143">
        <v>2.12340116548992</v>
      </c>
      <c r="L18" s="143">
        <v>2.575856579323343</v>
      </c>
      <c r="M18" s="143">
        <v>0</v>
      </c>
      <c r="N18" s="143">
        <v>0</v>
      </c>
      <c r="O18" s="115">
        <v>13</v>
      </c>
      <c r="P18" s="94" t="s">
        <v>157</v>
      </c>
      <c r="Q18" s="143">
        <v>3.3081206251578434</v>
      </c>
      <c r="R18" s="143">
        <v>0</v>
      </c>
      <c r="S18" s="143">
        <v>2.372555358996415</v>
      </c>
      <c r="T18" s="143">
        <v>4.46619076001412</v>
      </c>
      <c r="U18" s="143">
        <v>0.05485244074671144</v>
      </c>
      <c r="V18" s="143">
        <v>608.1047877444446</v>
      </c>
      <c r="W18" s="143">
        <v>0</v>
      </c>
      <c r="X18" s="143">
        <v>0.4672162662011278</v>
      </c>
      <c r="Y18" s="143">
        <v>85.17137340370392</v>
      </c>
      <c r="Z18" s="143">
        <v>1.4712717256016181</v>
      </c>
      <c r="AA18" s="143">
        <v>5.768067726109629</v>
      </c>
      <c r="AB18" s="143">
        <v>0</v>
      </c>
      <c r="AC18" s="115">
        <v>13</v>
      </c>
      <c r="AD18" s="94" t="s">
        <v>157</v>
      </c>
      <c r="AE18" s="143">
        <v>0</v>
      </c>
      <c r="AF18" s="143">
        <v>0</v>
      </c>
      <c r="AG18" s="143">
        <v>0</v>
      </c>
      <c r="AH18" s="143">
        <v>3.4464451674993613</v>
      </c>
      <c r="AI18" s="143">
        <v>0.1641885579358226</v>
      </c>
      <c r="AJ18" s="143">
        <v>0.051789907738183996</v>
      </c>
      <c r="AK18" s="143">
        <v>0</v>
      </c>
      <c r="AL18" s="143">
        <v>0.06891326352569103</v>
      </c>
      <c r="AM18" s="143">
        <v>0</v>
      </c>
      <c r="AN18" s="143">
        <v>0.1657503998855453</v>
      </c>
      <c r="AO18" s="143">
        <v>0.05092558926239813</v>
      </c>
      <c r="AP18" s="143">
        <v>0</v>
      </c>
      <c r="AQ18" s="143">
        <v>0</v>
      </c>
      <c r="AR18" s="143">
        <v>12.1163335235244</v>
      </c>
      <c r="AS18" s="115">
        <v>13</v>
      </c>
      <c r="AT18" s="94" t="s">
        <v>157</v>
      </c>
      <c r="AU18" s="144">
        <v>1575.5177473613169</v>
      </c>
      <c r="AV18" s="143">
        <v>436.8128291520369</v>
      </c>
      <c r="AW18" s="143">
        <v>0</v>
      </c>
      <c r="AX18" s="143">
        <v>0</v>
      </c>
      <c r="AY18" s="143">
        <v>436.8128291520369</v>
      </c>
      <c r="AZ18" s="143">
        <v>1122.1366707779816</v>
      </c>
      <c r="BA18" s="143">
        <v>5.03084849109915</v>
      </c>
      <c r="BB18" s="143">
        <v>1127.1675192690807</v>
      </c>
      <c r="BC18" s="143">
        <v>0</v>
      </c>
      <c r="BD18" s="143">
        <v>3139.4980957824346</v>
      </c>
      <c r="BE18" s="144">
        <v>3139.4980957824346</v>
      </c>
    </row>
    <row r="19" spans="1:57" ht="29.25" customHeight="1">
      <c r="A19" s="115">
        <v>14</v>
      </c>
      <c r="B19" s="94" t="s">
        <v>156</v>
      </c>
      <c r="C19" s="143">
        <v>71.55801841592042</v>
      </c>
      <c r="D19" s="143">
        <v>7.161804428159948</v>
      </c>
      <c r="E19" s="143">
        <v>2.8125670119146733</v>
      </c>
      <c r="F19" s="143">
        <v>0.2811144614433989</v>
      </c>
      <c r="G19" s="143">
        <v>0.06860893120195787</v>
      </c>
      <c r="H19" s="143">
        <v>0.09924668647160596</v>
      </c>
      <c r="I19" s="143">
        <v>0.0015173038214347926</v>
      </c>
      <c r="J19" s="143">
        <v>0.0002671927737522733</v>
      </c>
      <c r="K19" s="143">
        <v>2.066290653633403</v>
      </c>
      <c r="L19" s="143">
        <v>1.1384768520759845</v>
      </c>
      <c r="M19" s="143">
        <v>0.02764681087769243</v>
      </c>
      <c r="N19" s="143">
        <v>0.03221700646772148</v>
      </c>
      <c r="O19" s="115">
        <v>14</v>
      </c>
      <c r="P19" s="94" t="s">
        <v>156</v>
      </c>
      <c r="Q19" s="143">
        <v>0.00809187653080892</v>
      </c>
      <c r="R19" s="143">
        <v>0</v>
      </c>
      <c r="S19" s="143">
        <v>0.27128630683039096</v>
      </c>
      <c r="T19" s="143">
        <v>0.00033871722489474724</v>
      </c>
      <c r="U19" s="143">
        <v>0.4010535138944722</v>
      </c>
      <c r="V19" s="143">
        <v>528.4109533424293</v>
      </c>
      <c r="W19" s="143">
        <v>5.520785158510509</v>
      </c>
      <c r="X19" s="143">
        <v>0.5131659854693708</v>
      </c>
      <c r="Y19" s="143">
        <v>32.66706103578579</v>
      </c>
      <c r="Z19" s="143">
        <v>162.25102146541312</v>
      </c>
      <c r="AA19" s="143">
        <v>9.382530403893094</v>
      </c>
      <c r="AB19" s="143">
        <v>0.30175831324376967</v>
      </c>
      <c r="AC19" s="115">
        <v>14</v>
      </c>
      <c r="AD19" s="94" t="s">
        <v>156</v>
      </c>
      <c r="AE19" s="143">
        <v>1.4609511620656932</v>
      </c>
      <c r="AF19" s="143">
        <v>0.12225281266872323</v>
      </c>
      <c r="AG19" s="143">
        <v>0.13658107134169595</v>
      </c>
      <c r="AH19" s="143">
        <v>5.500941312590292</v>
      </c>
      <c r="AI19" s="143">
        <v>0.1383493746036385</v>
      </c>
      <c r="AJ19" s="143">
        <v>0.00036991806635741447</v>
      </c>
      <c r="AK19" s="143">
        <v>0.32859727789510496</v>
      </c>
      <c r="AL19" s="143">
        <v>1.931441902575592</v>
      </c>
      <c r="AM19" s="143">
        <v>4.926307747635135</v>
      </c>
      <c r="AN19" s="143">
        <v>7.7039558187376125</v>
      </c>
      <c r="AO19" s="143">
        <v>0.04529291092735779</v>
      </c>
      <c r="AP19" s="143">
        <v>0.00832155175105442</v>
      </c>
      <c r="AQ19" s="143">
        <v>0.25277437604559927</v>
      </c>
      <c r="AR19" s="143">
        <v>1.9901183795743023</v>
      </c>
      <c r="AS19" s="115">
        <v>14</v>
      </c>
      <c r="AT19" s="94" t="s">
        <v>156</v>
      </c>
      <c r="AU19" s="144">
        <v>849.5220774904657</v>
      </c>
      <c r="AV19" s="143">
        <v>1283.3055275412808</v>
      </c>
      <c r="AW19" s="143">
        <v>0</v>
      </c>
      <c r="AX19" s="143">
        <v>8.550650788971636</v>
      </c>
      <c r="AY19" s="143">
        <v>1291.8561783302523</v>
      </c>
      <c r="AZ19" s="143">
        <v>305.1091657615526</v>
      </c>
      <c r="BA19" s="143">
        <v>3.1926804313766404</v>
      </c>
      <c r="BB19" s="143">
        <v>308.30184619292925</v>
      </c>
      <c r="BC19" s="143">
        <v>0</v>
      </c>
      <c r="BD19" s="143">
        <v>2449.6801020136472</v>
      </c>
      <c r="BE19" s="144">
        <v>2449.6801020136472</v>
      </c>
    </row>
    <row r="20" spans="1:57" ht="24" customHeight="1">
      <c r="A20" s="115">
        <v>15</v>
      </c>
      <c r="B20" s="94" t="s">
        <v>155</v>
      </c>
      <c r="C20" s="143">
        <v>8.770326375556273</v>
      </c>
      <c r="D20" s="143">
        <v>9.82449742999157</v>
      </c>
      <c r="E20" s="143">
        <v>17.61637669681467</v>
      </c>
      <c r="F20" s="143">
        <v>2.01865346900538</v>
      </c>
      <c r="G20" s="143">
        <v>1.981771939363713</v>
      </c>
      <c r="H20" s="143">
        <v>0.4181442503673564</v>
      </c>
      <c r="I20" s="143">
        <v>0.12447790990708461</v>
      </c>
      <c r="J20" s="143">
        <v>0.11913093250326147</v>
      </c>
      <c r="K20" s="143">
        <v>7.10797581209464</v>
      </c>
      <c r="L20" s="143">
        <v>2.1576628185023177</v>
      </c>
      <c r="M20" s="143">
        <v>0.1499933579949273</v>
      </c>
      <c r="N20" s="143">
        <v>0.11928419832747088</v>
      </c>
      <c r="O20" s="115">
        <v>15</v>
      </c>
      <c r="P20" s="94" t="s">
        <v>155</v>
      </c>
      <c r="Q20" s="143">
        <v>0.005195988584818597</v>
      </c>
      <c r="R20" s="143">
        <v>0.0010183345131597231</v>
      </c>
      <c r="S20" s="143">
        <v>9.367343275512454</v>
      </c>
      <c r="T20" s="143">
        <v>28.44493220766158</v>
      </c>
      <c r="U20" s="143">
        <v>1.772960727860148</v>
      </c>
      <c r="V20" s="143">
        <v>27.056622327997395</v>
      </c>
      <c r="W20" s="143">
        <v>11.601186074269856</v>
      </c>
      <c r="X20" s="143">
        <v>4.294323179711672</v>
      </c>
      <c r="Y20" s="143">
        <v>44.035666838831105</v>
      </c>
      <c r="Z20" s="143">
        <v>52.65962389602869</v>
      </c>
      <c r="AA20" s="143">
        <v>12.941023123009753</v>
      </c>
      <c r="AB20" s="143">
        <v>1.2877062837976982</v>
      </c>
      <c r="AC20" s="115">
        <v>15</v>
      </c>
      <c r="AD20" s="94" t="s">
        <v>155</v>
      </c>
      <c r="AE20" s="143">
        <v>3.9244314356908876</v>
      </c>
      <c r="AF20" s="143">
        <v>0.06665803654807854</v>
      </c>
      <c r="AG20" s="143">
        <v>42.786995672796614</v>
      </c>
      <c r="AH20" s="143">
        <v>20.48631206303122</v>
      </c>
      <c r="AI20" s="143">
        <v>7.349726516818025</v>
      </c>
      <c r="AJ20" s="143">
        <v>1.119063731099442</v>
      </c>
      <c r="AK20" s="143">
        <v>12.437562115308218</v>
      </c>
      <c r="AL20" s="143">
        <v>10.207096930418185</v>
      </c>
      <c r="AM20" s="143">
        <v>95.27585428262972</v>
      </c>
      <c r="AN20" s="143">
        <v>41.342027083236935</v>
      </c>
      <c r="AO20" s="143">
        <v>3.9303699997151917</v>
      </c>
      <c r="AP20" s="143">
        <v>0.8972460065155344</v>
      </c>
      <c r="AQ20" s="143">
        <v>13.08632467341787</v>
      </c>
      <c r="AR20" s="143">
        <v>9.9419818181482</v>
      </c>
      <c r="AS20" s="115">
        <v>15</v>
      </c>
      <c r="AT20" s="94" t="s">
        <v>155</v>
      </c>
      <c r="AU20" s="144">
        <v>506.7275478135811</v>
      </c>
      <c r="AV20" s="143">
        <v>189.81681893851672</v>
      </c>
      <c r="AW20" s="143">
        <v>0</v>
      </c>
      <c r="AX20" s="143">
        <v>0.1941636638824182</v>
      </c>
      <c r="AY20" s="143">
        <v>190.01098260239914</v>
      </c>
      <c r="AZ20" s="143">
        <v>80.21954889761737</v>
      </c>
      <c r="BA20" s="143">
        <v>0.9498162953046954</v>
      </c>
      <c r="BB20" s="143">
        <v>81.16936519292207</v>
      </c>
      <c r="BC20" s="143">
        <v>0</v>
      </c>
      <c r="BD20" s="143">
        <v>777.9078956089023</v>
      </c>
      <c r="BE20" s="144">
        <v>777.9078956089023</v>
      </c>
    </row>
    <row r="21" spans="1:57" ht="24">
      <c r="A21" s="115">
        <v>16</v>
      </c>
      <c r="B21" s="94" t="s">
        <v>110</v>
      </c>
      <c r="C21" s="143">
        <v>5.792403665426169</v>
      </c>
      <c r="D21" s="143">
        <v>4.08854874629132</v>
      </c>
      <c r="E21" s="143">
        <v>-6.012501716938815</v>
      </c>
      <c r="F21" s="143">
        <v>-32.20176268747281</v>
      </c>
      <c r="G21" s="143">
        <v>1.7185711851623158</v>
      </c>
      <c r="H21" s="143">
        <v>6.617515526591473</v>
      </c>
      <c r="I21" s="143">
        <v>0.3367287815472217</v>
      </c>
      <c r="J21" s="143">
        <v>-0.07746772200998087</v>
      </c>
      <c r="K21" s="143">
        <v>50.86113023490097</v>
      </c>
      <c r="L21" s="143">
        <v>8.762017112606392</v>
      </c>
      <c r="M21" s="143">
        <v>0.00972317376380245</v>
      </c>
      <c r="N21" s="143">
        <v>-7.503496757427036</v>
      </c>
      <c r="O21" s="115">
        <v>16</v>
      </c>
      <c r="P21" s="94" t="s">
        <v>110</v>
      </c>
      <c r="Q21" s="143">
        <v>0.08241788932367212</v>
      </c>
      <c r="R21" s="143">
        <v>0.3551108438636268</v>
      </c>
      <c r="S21" s="143">
        <v>1.597844673671078</v>
      </c>
      <c r="T21" s="143">
        <v>25.76057300497798</v>
      </c>
      <c r="U21" s="143">
        <v>0.9819087949848471</v>
      </c>
      <c r="V21" s="143">
        <v>-10.710067214319611</v>
      </c>
      <c r="W21" s="143">
        <v>3.8685973860155225</v>
      </c>
      <c r="X21" s="143">
        <v>-32.70191828909567</v>
      </c>
      <c r="Y21" s="143">
        <v>69.49873857284824</v>
      </c>
      <c r="Z21" s="143">
        <v>-10.54086428143184</v>
      </c>
      <c r="AA21" s="143">
        <v>-7.621279148292342</v>
      </c>
      <c r="AB21" s="143">
        <v>-1.0350490413885254</v>
      </c>
      <c r="AC21" s="115">
        <v>16</v>
      </c>
      <c r="AD21" s="94" t="s">
        <v>110</v>
      </c>
      <c r="AE21" s="143">
        <v>-5.052985244433473</v>
      </c>
      <c r="AF21" s="143">
        <v>0.07422226931191991</v>
      </c>
      <c r="AG21" s="143">
        <v>-57.98367143718538</v>
      </c>
      <c r="AH21" s="143">
        <v>43.60264263685421</v>
      </c>
      <c r="AI21" s="143">
        <v>-10.09554158680215</v>
      </c>
      <c r="AJ21" s="143">
        <v>0.0832615970963603</v>
      </c>
      <c r="AK21" s="143">
        <v>-0.32281043275458765</v>
      </c>
      <c r="AL21" s="143">
        <v>-0.9783334749127544</v>
      </c>
      <c r="AM21" s="143">
        <v>-28.984104046285314</v>
      </c>
      <c r="AN21" s="143">
        <v>-194.47603995457894</v>
      </c>
      <c r="AO21" s="143">
        <v>-184.36051354408104</v>
      </c>
      <c r="AP21" s="143">
        <v>-1.3820778795704651</v>
      </c>
      <c r="AQ21" s="143">
        <v>13.983737404843378</v>
      </c>
      <c r="AR21" s="143">
        <v>13.532647178450041</v>
      </c>
      <c r="AS21" s="115">
        <v>16</v>
      </c>
      <c r="AT21" s="94" t="s">
        <v>110</v>
      </c>
      <c r="AU21" s="144">
        <v>-340.43214378045025</v>
      </c>
      <c r="AV21" s="143">
        <v>-423.34477221860874</v>
      </c>
      <c r="AW21" s="143">
        <v>0</v>
      </c>
      <c r="AX21" s="143">
        <v>0</v>
      </c>
      <c r="AY21" s="143">
        <v>-423.34477221860874</v>
      </c>
      <c r="AZ21" s="143">
        <v>0</v>
      </c>
      <c r="BA21" s="143">
        <v>-9.124035560620572E-06</v>
      </c>
      <c r="BB21" s="143">
        <v>-9.124035560620572E-06</v>
      </c>
      <c r="BC21" s="143">
        <v>0</v>
      </c>
      <c r="BD21" s="143">
        <v>-763.7769251230945</v>
      </c>
      <c r="BE21" s="144">
        <v>-763.7769251230945</v>
      </c>
    </row>
    <row r="22" spans="1:57" ht="24">
      <c r="A22" s="115">
        <v>17</v>
      </c>
      <c r="B22" s="94" t="s">
        <v>111</v>
      </c>
      <c r="C22" s="143">
        <v>26.512543587002092</v>
      </c>
      <c r="D22" s="143">
        <v>0.09492720102080178</v>
      </c>
      <c r="E22" s="143">
        <v>2.4878210397082103</v>
      </c>
      <c r="F22" s="143">
        <v>1.3197307912997016</v>
      </c>
      <c r="G22" s="143">
        <v>0.4677884788989237</v>
      </c>
      <c r="H22" s="143">
        <v>0.5130751354293044</v>
      </c>
      <c r="I22" s="143">
        <v>0.010818237478733707</v>
      </c>
      <c r="J22" s="143">
        <v>0.01662488797458099</v>
      </c>
      <c r="K22" s="143">
        <v>0.5985382651538803</v>
      </c>
      <c r="L22" s="143">
        <v>4.4777088143629555</v>
      </c>
      <c r="M22" s="143">
        <v>0.00042565042122978366</v>
      </c>
      <c r="N22" s="143">
        <v>0.029737830103001742</v>
      </c>
      <c r="O22" s="115">
        <v>17</v>
      </c>
      <c r="P22" s="94" t="s">
        <v>111</v>
      </c>
      <c r="Q22" s="143">
        <v>0.0009133606794029087</v>
      </c>
      <c r="R22" s="143">
        <v>0.003458103880952979</v>
      </c>
      <c r="S22" s="143">
        <v>0.1741266426105511</v>
      </c>
      <c r="T22" s="143">
        <v>0.22699317505475522</v>
      </c>
      <c r="U22" s="143">
        <v>7.28415880471679</v>
      </c>
      <c r="V22" s="143">
        <v>16.55297539481659</v>
      </c>
      <c r="W22" s="143">
        <v>0.05647316297154556</v>
      </c>
      <c r="X22" s="143">
        <v>1.7940860142439763</v>
      </c>
      <c r="Y22" s="143">
        <v>14.733856225636256</v>
      </c>
      <c r="Z22" s="143">
        <v>3.0615426716176684</v>
      </c>
      <c r="AA22" s="143">
        <v>1.0083609998113598</v>
      </c>
      <c r="AB22" s="143">
        <v>0.019144956723793814</v>
      </c>
      <c r="AC22" s="115">
        <v>17</v>
      </c>
      <c r="AD22" s="94" t="s">
        <v>111</v>
      </c>
      <c r="AE22" s="143">
        <v>0.05647057897911492</v>
      </c>
      <c r="AF22" s="143">
        <v>0.0039680196839078615</v>
      </c>
      <c r="AG22" s="143">
        <v>0.6003689614605725</v>
      </c>
      <c r="AH22" s="143">
        <v>5.500777209123181</v>
      </c>
      <c r="AI22" s="143">
        <v>2.3973470455217436</v>
      </c>
      <c r="AJ22" s="143">
        <v>0.0037859293190817688</v>
      </c>
      <c r="AK22" s="143">
        <v>0.016924427056350895</v>
      </c>
      <c r="AL22" s="143">
        <v>0.9064608326007604</v>
      </c>
      <c r="AM22" s="143">
        <v>2.0820003134402523</v>
      </c>
      <c r="AN22" s="143">
        <v>3.0508003486693007</v>
      </c>
      <c r="AO22" s="143">
        <v>2.8270743066991337</v>
      </c>
      <c r="AP22" s="143">
        <v>0.5057863248572151</v>
      </c>
      <c r="AQ22" s="143">
        <v>0.7961545491425693</v>
      </c>
      <c r="AR22" s="143">
        <v>1.1594848299536449</v>
      </c>
      <c r="AS22" s="115">
        <v>17</v>
      </c>
      <c r="AT22" s="94" t="s">
        <v>111</v>
      </c>
      <c r="AU22" s="144">
        <v>101.35323310812387</v>
      </c>
      <c r="AV22" s="143">
        <v>37.2970573155696</v>
      </c>
      <c r="AW22" s="143">
        <v>0.1312668366900407</v>
      </c>
      <c r="AX22" s="143">
        <v>0</v>
      </c>
      <c r="AY22" s="143">
        <v>37.42832415225964</v>
      </c>
      <c r="AZ22" s="143">
        <v>0</v>
      </c>
      <c r="BA22" s="143">
        <v>0.20886480471569344</v>
      </c>
      <c r="BB22" s="143">
        <v>0.20886480471569344</v>
      </c>
      <c r="BC22" s="143">
        <v>0</v>
      </c>
      <c r="BD22" s="143">
        <v>138.9904220650992</v>
      </c>
      <c r="BE22" s="144">
        <v>138.9904220650992</v>
      </c>
    </row>
    <row r="23" spans="1:57" s="119" customFormat="1" ht="13.5" thickBot="1">
      <c r="A23" s="147">
        <v>18</v>
      </c>
      <c r="B23" s="95" t="s">
        <v>18</v>
      </c>
      <c r="C23" s="150">
        <v>23.498463695012724</v>
      </c>
      <c r="D23" s="150">
        <v>0.6661740772861318</v>
      </c>
      <c r="E23" s="150">
        <v>0.5578586848559433</v>
      </c>
      <c r="F23" s="150">
        <v>0.14881993598720686</v>
      </c>
      <c r="G23" s="150">
        <v>0.006425038090996902</v>
      </c>
      <c r="H23" s="150">
        <v>0.0064074040207175035</v>
      </c>
      <c r="I23" s="150">
        <v>0.007925482281862321</v>
      </c>
      <c r="J23" s="150">
        <v>0.001523034099649452</v>
      </c>
      <c r="K23" s="150">
        <v>17.116155710320164</v>
      </c>
      <c r="L23" s="150">
        <v>0.1643822803914947</v>
      </c>
      <c r="M23" s="150">
        <v>0</v>
      </c>
      <c r="N23" s="150">
        <v>0.0006520573482516474</v>
      </c>
      <c r="O23" s="147">
        <v>18</v>
      </c>
      <c r="P23" s="95" t="s">
        <v>18</v>
      </c>
      <c r="Q23" s="150">
        <v>0.0025041553231500923</v>
      </c>
      <c r="R23" s="150">
        <v>0.001197283788633993</v>
      </c>
      <c r="S23" s="150">
        <v>0.04487685724966149</v>
      </c>
      <c r="T23" s="150">
        <v>0.1505056243180634</v>
      </c>
      <c r="U23" s="150">
        <v>0.012885266583447083</v>
      </c>
      <c r="V23" s="150">
        <v>1663.9962276974902</v>
      </c>
      <c r="W23" s="150">
        <v>0.055434034365691734</v>
      </c>
      <c r="X23" s="150">
        <v>8.697411663305225</v>
      </c>
      <c r="Y23" s="150">
        <v>68.00835924101767</v>
      </c>
      <c r="Z23" s="150">
        <v>11.989417203653579</v>
      </c>
      <c r="AA23" s="150">
        <v>13.213664784865195</v>
      </c>
      <c r="AB23" s="150">
        <v>0.047639093711264284</v>
      </c>
      <c r="AC23" s="147">
        <v>18</v>
      </c>
      <c r="AD23" s="95" t="s">
        <v>18</v>
      </c>
      <c r="AE23" s="150">
        <v>0.20930145753493087</v>
      </c>
      <c r="AF23" s="150">
        <v>0.00013913968869121867</v>
      </c>
      <c r="AG23" s="150">
        <v>0.017117835000922024</v>
      </c>
      <c r="AH23" s="150">
        <v>7.170166470001546</v>
      </c>
      <c r="AI23" s="150">
        <v>1.059265825354137</v>
      </c>
      <c r="AJ23" s="150">
        <v>0.0007999376170466734</v>
      </c>
      <c r="AK23" s="150">
        <v>0.08125549647043467</v>
      </c>
      <c r="AL23" s="150">
        <v>0.05938600443905216</v>
      </c>
      <c r="AM23" s="150">
        <v>65.52683394256664</v>
      </c>
      <c r="AN23" s="150">
        <v>5.106725714304208</v>
      </c>
      <c r="AO23" s="150">
        <v>3.6181481889613956</v>
      </c>
      <c r="AP23" s="150">
        <v>0.09881638643058531</v>
      </c>
      <c r="AQ23" s="150">
        <v>1.5826003012296934</v>
      </c>
      <c r="AR23" s="150">
        <v>2.9441195779175335</v>
      </c>
      <c r="AS23" s="147">
        <v>18</v>
      </c>
      <c r="AT23" s="95" t="s">
        <v>18</v>
      </c>
      <c r="AU23" s="151">
        <v>1895.8695865828834</v>
      </c>
      <c r="AV23" s="150">
        <v>2.2868104325904595</v>
      </c>
      <c r="AW23" s="150">
        <v>-3.889548704921598E-07</v>
      </c>
      <c r="AX23" s="150">
        <v>0</v>
      </c>
      <c r="AY23" s="150">
        <v>2.286810043635589</v>
      </c>
      <c r="AZ23" s="150">
        <v>1724.9784443786987</v>
      </c>
      <c r="BA23" s="150">
        <v>0.011486793687696398</v>
      </c>
      <c r="BB23" s="150">
        <v>1724.9899311723864</v>
      </c>
      <c r="BC23" s="150">
        <v>0</v>
      </c>
      <c r="BD23" s="150">
        <v>3623.146327798905</v>
      </c>
      <c r="BE23" s="151">
        <v>3623.146327798905</v>
      </c>
    </row>
    <row r="24" spans="1:57" s="119" customFormat="1" ht="15.75">
      <c r="A24" s="113" t="s">
        <v>89</v>
      </c>
      <c r="B24" s="114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13" t="s">
        <v>89</v>
      </c>
      <c r="P24" s="114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13" t="s">
        <v>89</v>
      </c>
      <c r="AD24" s="114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13" t="s">
        <v>89</v>
      </c>
      <c r="AT24" s="114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</row>
    <row r="25" spans="1:57" s="119" customFormat="1" ht="12.75" thickBot="1">
      <c r="A25" s="115"/>
      <c r="B25" s="112" t="s">
        <v>10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14"/>
      <c r="P25" s="185" t="s">
        <v>14</v>
      </c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14"/>
      <c r="AD25" s="185" t="s">
        <v>10</v>
      </c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14"/>
      <c r="AT25" s="185" t="s">
        <v>10</v>
      </c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</row>
    <row r="26" spans="1:57" s="99" customFormat="1" ht="12" customHeight="1">
      <c r="A26" s="127"/>
      <c r="B26" s="128"/>
      <c r="C26" s="99" t="s">
        <v>39</v>
      </c>
      <c r="D26" s="99" t="s">
        <v>67</v>
      </c>
      <c r="E26" s="99" t="s">
        <v>41</v>
      </c>
      <c r="F26" s="103" t="s">
        <v>42</v>
      </c>
      <c r="G26" s="99" t="s">
        <v>117</v>
      </c>
      <c r="H26" s="99" t="s">
        <v>43</v>
      </c>
      <c r="I26" s="99" t="s">
        <v>44</v>
      </c>
      <c r="J26" s="99" t="s">
        <v>45</v>
      </c>
      <c r="K26" s="99" t="s">
        <v>46</v>
      </c>
      <c r="L26" s="100" t="s">
        <v>47</v>
      </c>
      <c r="M26" s="99" t="s">
        <v>118</v>
      </c>
      <c r="N26" s="99" t="s">
        <v>48</v>
      </c>
      <c r="O26" s="129"/>
      <c r="P26" s="130"/>
      <c r="Q26" s="99" t="s">
        <v>49</v>
      </c>
      <c r="R26" s="99" t="s">
        <v>50</v>
      </c>
      <c r="S26" s="99" t="s">
        <v>49</v>
      </c>
      <c r="T26" s="99" t="s">
        <v>51</v>
      </c>
      <c r="U26" s="99" t="s">
        <v>52</v>
      </c>
      <c r="V26" s="100" t="s">
        <v>18</v>
      </c>
      <c r="W26" s="100" t="s">
        <v>121</v>
      </c>
      <c r="X26" s="99" t="s">
        <v>122</v>
      </c>
      <c r="Y26" s="99" t="s">
        <v>124</v>
      </c>
      <c r="Z26" s="99" t="s">
        <v>53</v>
      </c>
      <c r="AA26" s="99" t="s">
        <v>54</v>
      </c>
      <c r="AB26" s="99" t="s">
        <v>56</v>
      </c>
      <c r="AC26" s="129"/>
      <c r="AD26" s="130"/>
      <c r="AE26" s="99" t="s">
        <v>20</v>
      </c>
      <c r="AF26" s="99" t="s">
        <v>186</v>
      </c>
      <c r="AG26" s="100" t="s">
        <v>57</v>
      </c>
      <c r="AH26" s="99" t="s">
        <v>58</v>
      </c>
      <c r="AI26" s="99" t="s">
        <v>59</v>
      </c>
      <c r="AJ26" s="102" t="s">
        <v>60</v>
      </c>
      <c r="AK26" s="99" t="s">
        <v>49</v>
      </c>
      <c r="AL26" s="99" t="s">
        <v>62</v>
      </c>
      <c r="AM26" s="99" t="s">
        <v>63</v>
      </c>
      <c r="AN26" s="294" t="s">
        <v>141</v>
      </c>
      <c r="AO26" s="103" t="s">
        <v>64</v>
      </c>
      <c r="AP26" s="103" t="s">
        <v>66</v>
      </c>
      <c r="AQ26" s="103" t="s">
        <v>92</v>
      </c>
      <c r="AR26" s="104" t="s">
        <v>67</v>
      </c>
      <c r="AS26" s="129"/>
      <c r="AT26" s="130"/>
      <c r="AU26" s="105" t="s">
        <v>130</v>
      </c>
      <c r="AV26" s="103" t="s">
        <v>131</v>
      </c>
      <c r="AW26" s="103" t="s">
        <v>69</v>
      </c>
      <c r="AX26" s="103" t="s">
        <v>70</v>
      </c>
      <c r="AY26" s="103" t="s">
        <v>71</v>
      </c>
      <c r="AZ26" s="103" t="s">
        <v>72</v>
      </c>
      <c r="BA26" s="103" t="s">
        <v>73</v>
      </c>
      <c r="BB26" s="103" t="s">
        <v>132</v>
      </c>
      <c r="BC26" s="103" t="s">
        <v>1</v>
      </c>
      <c r="BD26" s="103" t="s">
        <v>68</v>
      </c>
      <c r="BE26" s="103" t="s">
        <v>74</v>
      </c>
    </row>
    <row r="27" spans="1:57" s="250" customFormat="1" ht="111.75" customHeight="1" thickBot="1">
      <c r="A27" s="101"/>
      <c r="B27" s="132" t="s">
        <v>37</v>
      </c>
      <c r="C27" s="98" t="s">
        <v>40</v>
      </c>
      <c r="D27" s="98" t="s">
        <v>116</v>
      </c>
      <c r="E27" s="98" t="s">
        <v>127</v>
      </c>
      <c r="F27" s="98" t="s">
        <v>129</v>
      </c>
      <c r="G27" s="98" t="s">
        <v>128</v>
      </c>
      <c r="H27" s="98" t="s">
        <v>173</v>
      </c>
      <c r="I27" s="98" t="s">
        <v>174</v>
      </c>
      <c r="J27" s="98" t="s">
        <v>175</v>
      </c>
      <c r="K27" s="98" t="s">
        <v>176</v>
      </c>
      <c r="L27" s="98" t="s">
        <v>177</v>
      </c>
      <c r="M27" s="98" t="s">
        <v>178</v>
      </c>
      <c r="N27" s="98" t="s">
        <v>179</v>
      </c>
      <c r="O27" s="133"/>
      <c r="P27" s="132" t="s">
        <v>37</v>
      </c>
      <c r="Q27" s="98" t="s">
        <v>180</v>
      </c>
      <c r="R27" s="98" t="s">
        <v>181</v>
      </c>
      <c r="S27" s="98" t="s">
        <v>182</v>
      </c>
      <c r="T27" s="98" t="s">
        <v>119</v>
      </c>
      <c r="U27" s="98" t="s">
        <v>120</v>
      </c>
      <c r="V27" s="101"/>
      <c r="W27" s="98" t="s">
        <v>183</v>
      </c>
      <c r="X27" s="98" t="s">
        <v>123</v>
      </c>
      <c r="Y27" s="98" t="s">
        <v>125</v>
      </c>
      <c r="Z27" s="98" t="s">
        <v>184</v>
      </c>
      <c r="AA27" s="98" t="s">
        <v>55</v>
      </c>
      <c r="AB27" s="98" t="s">
        <v>185</v>
      </c>
      <c r="AC27" s="133"/>
      <c r="AD27" s="132" t="s">
        <v>37</v>
      </c>
      <c r="AE27" s="101"/>
      <c r="AF27" s="98" t="s">
        <v>187</v>
      </c>
      <c r="AG27" s="98" t="s">
        <v>126</v>
      </c>
      <c r="AH27" s="98" t="s">
        <v>188</v>
      </c>
      <c r="AI27" s="98" t="s">
        <v>189</v>
      </c>
      <c r="AJ27" s="98" t="s">
        <v>190</v>
      </c>
      <c r="AK27" s="98" t="s">
        <v>61</v>
      </c>
      <c r="AL27" s="98" t="s">
        <v>191</v>
      </c>
      <c r="AM27" s="98" t="s">
        <v>192</v>
      </c>
      <c r="AN27" s="98"/>
      <c r="AO27" s="98" t="s">
        <v>65</v>
      </c>
      <c r="AP27" s="98" t="s">
        <v>193</v>
      </c>
      <c r="AQ27" s="98" t="s">
        <v>194</v>
      </c>
      <c r="AR27" s="98" t="s">
        <v>195</v>
      </c>
      <c r="AS27" s="133"/>
      <c r="AT27" s="132" t="s">
        <v>37</v>
      </c>
      <c r="AU27" s="98" t="s">
        <v>166</v>
      </c>
      <c r="AV27" s="98" t="s">
        <v>167</v>
      </c>
      <c r="AW27" s="98" t="s">
        <v>168</v>
      </c>
      <c r="AX27" s="98" t="s">
        <v>169</v>
      </c>
      <c r="AY27" s="98" t="s">
        <v>170</v>
      </c>
      <c r="AZ27" s="98" t="s">
        <v>171</v>
      </c>
      <c r="BA27" s="98" t="s">
        <v>172</v>
      </c>
      <c r="BB27" s="98" t="s">
        <v>134</v>
      </c>
      <c r="BC27" s="98"/>
      <c r="BD27" s="98" t="s">
        <v>133</v>
      </c>
      <c r="BE27" s="98" t="s">
        <v>75</v>
      </c>
    </row>
    <row r="28" spans="1:57" s="119" customFormat="1" ht="14.25">
      <c r="A28" s="115"/>
      <c r="B28" s="238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15"/>
      <c r="P28" s="238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15"/>
      <c r="AD28" s="238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15"/>
      <c r="AT28" s="238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</row>
    <row r="29" spans="1:57" ht="33" customHeight="1">
      <c r="A29" s="115">
        <v>19</v>
      </c>
      <c r="B29" s="94" t="s">
        <v>154</v>
      </c>
      <c r="C29" s="143">
        <v>1.2889325468346151</v>
      </c>
      <c r="D29" s="143">
        <v>0.02503114598778319</v>
      </c>
      <c r="E29" s="143">
        <v>0.13226942454372687</v>
      </c>
      <c r="F29" s="143">
        <v>0.01435232840825214</v>
      </c>
      <c r="G29" s="143">
        <v>0.005519639482926025</v>
      </c>
      <c r="H29" s="143">
        <v>0.0021327788626163717</v>
      </c>
      <c r="I29" s="143">
        <v>0.00070917937748331</v>
      </c>
      <c r="J29" s="143">
        <v>0.0012993599116552057</v>
      </c>
      <c r="K29" s="143">
        <v>0.06545233867711246</v>
      </c>
      <c r="L29" s="143">
        <v>0.013916569224032817</v>
      </c>
      <c r="M29" s="143">
        <v>0.0015506720053463634</v>
      </c>
      <c r="N29" s="143">
        <v>0.00018503401989290543</v>
      </c>
      <c r="O29" s="115">
        <v>19</v>
      </c>
      <c r="P29" s="94" t="s">
        <v>154</v>
      </c>
      <c r="Q29" s="143">
        <v>0.0003880978346129803</v>
      </c>
      <c r="R29" s="143">
        <v>0</v>
      </c>
      <c r="S29" s="143">
        <v>0.003516395373029901</v>
      </c>
      <c r="T29" s="143">
        <v>0.07321008686301687</v>
      </c>
      <c r="U29" s="143">
        <v>0.0028176000862797698</v>
      </c>
      <c r="V29" s="143">
        <v>0.43673696459198347</v>
      </c>
      <c r="W29" s="143">
        <v>0.1318024560582935</v>
      </c>
      <c r="X29" s="143">
        <v>0.060618026567717476</v>
      </c>
      <c r="Y29" s="143">
        <v>0.9916689451233944</v>
      </c>
      <c r="Z29" s="143">
        <v>1.052553727549621</v>
      </c>
      <c r="AA29" s="143">
        <v>0.39313976139781415</v>
      </c>
      <c r="AB29" s="143">
        <v>0.018074056958757193</v>
      </c>
      <c r="AC29" s="115">
        <v>19</v>
      </c>
      <c r="AD29" s="94" t="s">
        <v>154</v>
      </c>
      <c r="AE29" s="143">
        <v>0.22271077158987646</v>
      </c>
      <c r="AF29" s="143">
        <v>0.0315416353084125</v>
      </c>
      <c r="AG29" s="143">
        <v>0.013782875859744803</v>
      </c>
      <c r="AH29" s="143">
        <v>0.6919985209018668</v>
      </c>
      <c r="AI29" s="143">
        <v>0.09027244201133561</v>
      </c>
      <c r="AJ29" s="143">
        <v>0.02086419556503168</v>
      </c>
      <c r="AK29" s="143">
        <v>0.025980845065517677</v>
      </c>
      <c r="AL29" s="143">
        <v>0.06414284501178968</v>
      </c>
      <c r="AM29" s="143">
        <v>0.37938519431865547</v>
      </c>
      <c r="AN29" s="143">
        <v>0.042632016038130084</v>
      </c>
      <c r="AO29" s="143">
        <v>0.049007468500886005</v>
      </c>
      <c r="AP29" s="143">
        <v>0.008822051748258479</v>
      </c>
      <c r="AQ29" s="143">
        <v>0.05944885562460321</v>
      </c>
      <c r="AR29" s="143">
        <v>0.038457344992356826</v>
      </c>
      <c r="AS29" s="115">
        <v>19</v>
      </c>
      <c r="AT29" s="94" t="s">
        <v>154</v>
      </c>
      <c r="AU29" s="144">
        <v>6.454924198276427</v>
      </c>
      <c r="AV29" s="143">
        <v>1.9818348328037114</v>
      </c>
      <c r="AW29" s="143">
        <v>0</v>
      </c>
      <c r="AX29" s="143">
        <v>0</v>
      </c>
      <c r="AY29" s="143">
        <v>1.9818348328037114</v>
      </c>
      <c r="AZ29" s="143">
        <v>0</v>
      </c>
      <c r="BA29" s="143">
        <v>0</v>
      </c>
      <c r="BB29" s="143">
        <v>0</v>
      </c>
      <c r="BC29" s="143">
        <v>0</v>
      </c>
      <c r="BD29" s="143">
        <v>8.43675903108014</v>
      </c>
      <c r="BE29" s="144">
        <v>8.43675903108014</v>
      </c>
    </row>
    <row r="30" spans="1:57" ht="23.25" customHeight="1">
      <c r="A30" s="115">
        <v>20</v>
      </c>
      <c r="B30" s="94" t="s">
        <v>112</v>
      </c>
      <c r="C30" s="143">
        <v>1.553908010450215E-07</v>
      </c>
      <c r="D30" s="143">
        <v>1.249553696968512E-09</v>
      </c>
      <c r="E30" s="143">
        <v>2.5430525269028694E-08</v>
      </c>
      <c r="F30" s="143">
        <v>1.1918918989478969E-08</v>
      </c>
      <c r="G30" s="143">
        <v>1.0977740980610499E-09</v>
      </c>
      <c r="H30" s="143">
        <v>8.076001474245027E-10</v>
      </c>
      <c r="I30" s="143">
        <v>1.7176506553406883E-10</v>
      </c>
      <c r="J30" s="143">
        <v>4.5796075267348996E-11</v>
      </c>
      <c r="K30" s="143">
        <v>3.117070558209156E-09</v>
      </c>
      <c r="L30" s="143">
        <v>3.562186645524694E-09</v>
      </c>
      <c r="M30" s="143">
        <v>1.0165646478016226E-11</v>
      </c>
      <c r="N30" s="143">
        <v>3.704095729567033E-11</v>
      </c>
      <c r="O30" s="115">
        <v>20</v>
      </c>
      <c r="P30" s="94" t="s">
        <v>112</v>
      </c>
      <c r="Q30" s="143">
        <v>4.727037219527713E-11</v>
      </c>
      <c r="R30" s="143">
        <v>5.343752165075474E-13</v>
      </c>
      <c r="S30" s="143">
        <v>3.154508855113105E-10</v>
      </c>
      <c r="T30" s="143">
        <v>1.2718051377527883E-10</v>
      </c>
      <c r="U30" s="143">
        <v>1.8696668694439527E-10</v>
      </c>
      <c r="V30" s="143">
        <v>7.194394827570647E-08</v>
      </c>
      <c r="W30" s="143">
        <v>4.357970068701221E-08</v>
      </c>
      <c r="X30" s="143">
        <v>1.3183258392563058E-08</v>
      </c>
      <c r="Y30" s="143">
        <v>1.3804705421499126E-07</v>
      </c>
      <c r="Z30" s="143">
        <v>4.6060508309262515E-08</v>
      </c>
      <c r="AA30" s="143">
        <v>3.525002444225099E-08</v>
      </c>
      <c r="AB30" s="143">
        <v>2.0972298856924312E-09</v>
      </c>
      <c r="AC30" s="115">
        <v>20</v>
      </c>
      <c r="AD30" s="94" t="s">
        <v>112</v>
      </c>
      <c r="AE30" s="143">
        <v>2.2122757339374413E-09</v>
      </c>
      <c r="AF30" s="143">
        <v>1.497502651053949E-09</v>
      </c>
      <c r="AG30" s="143">
        <v>7.082651190953882E-10</v>
      </c>
      <c r="AH30" s="143">
        <v>1.4119857560291113E-08</v>
      </c>
      <c r="AI30" s="143">
        <v>2.0991853521938602E-09</v>
      </c>
      <c r="AJ30" s="143">
        <v>1.7476884955985368E-10</v>
      </c>
      <c r="AK30" s="143">
        <v>1.2200437493000842E-09</v>
      </c>
      <c r="AL30" s="143">
        <v>1.844186420831784E-09</v>
      </c>
      <c r="AM30" s="143">
        <v>4.14908892490108E-08</v>
      </c>
      <c r="AN30" s="143">
        <v>1.9084513389087038E-08</v>
      </c>
      <c r="AO30" s="143">
        <v>1.508782410618207E-08</v>
      </c>
      <c r="AP30" s="143">
        <v>9.330740493549549E-10</v>
      </c>
      <c r="AQ30" s="143">
        <v>1.1001420020539053E-09</v>
      </c>
      <c r="AR30" s="143">
        <v>7.808153443405082E-09</v>
      </c>
      <c r="AS30" s="115">
        <v>20</v>
      </c>
      <c r="AT30" s="94" t="s">
        <v>112</v>
      </c>
      <c r="AU30" s="144">
        <v>6.630590069107712E-07</v>
      </c>
      <c r="AV30" s="143">
        <v>0</v>
      </c>
      <c r="AW30" s="143">
        <v>0</v>
      </c>
      <c r="AX30" s="143">
        <v>0</v>
      </c>
      <c r="AY30" s="143">
        <v>0</v>
      </c>
      <c r="AZ30" s="143">
        <v>0</v>
      </c>
      <c r="BA30" s="143">
        <v>0</v>
      </c>
      <c r="BB30" s="143">
        <v>0</v>
      </c>
      <c r="BC30" s="143">
        <v>0</v>
      </c>
      <c r="BD30" s="143">
        <v>6.630590069107712E-07</v>
      </c>
      <c r="BE30" s="144">
        <v>6.630590069107712E-07</v>
      </c>
    </row>
    <row r="31" spans="1:57" s="119" customFormat="1" ht="25.5" customHeight="1">
      <c r="A31" s="115">
        <v>21</v>
      </c>
      <c r="B31" s="94" t="s">
        <v>113</v>
      </c>
      <c r="C31" s="143">
        <v>-1.497461712653306E-06</v>
      </c>
      <c r="D31" s="143">
        <v>-3.3179796456459786E-09</v>
      </c>
      <c r="E31" s="143">
        <v>-2.26186829854979E-07</v>
      </c>
      <c r="F31" s="143">
        <v>-4.0375201546325296E-08</v>
      </c>
      <c r="G31" s="143">
        <v>-5.901432582241415E-09</v>
      </c>
      <c r="H31" s="143">
        <v>-2.4278158809949633E-09</v>
      </c>
      <c r="I31" s="143">
        <v>-5.16354688179212E-10</v>
      </c>
      <c r="J31" s="143">
        <v>-1.3768473496097213E-10</v>
      </c>
      <c r="K31" s="143">
        <v>-1.31896580515257E-08</v>
      </c>
      <c r="L31" s="143">
        <v>-9.70822388200335E-09</v>
      </c>
      <c r="M31" s="143">
        <v>-3.6923717516218276E-11</v>
      </c>
      <c r="N31" s="143">
        <v>-1.3492501393276135E-10</v>
      </c>
      <c r="O31" s="115">
        <v>21</v>
      </c>
      <c r="P31" s="94" t="s">
        <v>113</v>
      </c>
      <c r="Q31" s="143">
        <v>-1.722069580841695E-10</v>
      </c>
      <c r="R31" s="143">
        <v>-1.9466489756433096E-12</v>
      </c>
      <c r="S31" s="143">
        <v>-1.1757612706564514E-08</v>
      </c>
      <c r="T31" s="143">
        <v>-2.860936612706229E-10</v>
      </c>
      <c r="U31" s="143">
        <v>-7.481826777416876E-10</v>
      </c>
      <c r="V31" s="143">
        <v>-3.391457921561799E-07</v>
      </c>
      <c r="W31" s="143">
        <v>-5.469066287913882E-09</v>
      </c>
      <c r="X31" s="143">
        <v>-3.9868219591628516E-08</v>
      </c>
      <c r="Y31" s="143">
        <v>-4.772764764158507E-07</v>
      </c>
      <c r="Z31" s="143">
        <v>-2.1080302570944777E-07</v>
      </c>
      <c r="AA31" s="143">
        <v>-2.2000405134139905E-07</v>
      </c>
      <c r="AB31" s="143">
        <v>-1.2418984300617361E-08</v>
      </c>
      <c r="AC31" s="115">
        <v>21</v>
      </c>
      <c r="AD31" s="94" t="s">
        <v>113</v>
      </c>
      <c r="AE31" s="143">
        <v>-6.42922671028991E-10</v>
      </c>
      <c r="AF31" s="143">
        <v>-8.867594629821605E-09</v>
      </c>
      <c r="AG31" s="143">
        <v>-5.7794542540335E-09</v>
      </c>
      <c r="AH31" s="143">
        <v>-6.713762423710648E-08</v>
      </c>
      <c r="AI31" s="143">
        <v>-9.981127547468045E-09</v>
      </c>
      <c r="AJ31" s="143">
        <v>-8.312600437016725E-10</v>
      </c>
      <c r="AK31" s="143">
        <v>-5.801134197970681E-09</v>
      </c>
      <c r="AL31" s="143">
        <v>-8.764972205396692E-09</v>
      </c>
      <c r="AM31" s="143">
        <v>-2.3007077220283622E-07</v>
      </c>
      <c r="AN31" s="143">
        <v>-1.1833617895723059E-07</v>
      </c>
      <c r="AO31" s="143">
        <v>-1.0505436600051376E-07</v>
      </c>
      <c r="AP31" s="143">
        <v>-6.496572501551963E-09</v>
      </c>
      <c r="AQ31" s="143">
        <v>-7.947700506880669E-09</v>
      </c>
      <c r="AR31" s="143">
        <v>-4.881208793368108E-08</v>
      </c>
      <c r="AS31" s="115">
        <v>21</v>
      </c>
      <c r="AT31" s="94" t="s">
        <v>113</v>
      </c>
      <c r="AU31" s="144">
        <v>-3.7418701685965068E-06</v>
      </c>
      <c r="AV31" s="143">
        <v>0</v>
      </c>
      <c r="AW31" s="143">
        <v>0</v>
      </c>
      <c r="AX31" s="143">
        <v>0</v>
      </c>
      <c r="AY31" s="143">
        <v>0</v>
      </c>
      <c r="AZ31" s="143">
        <v>0</v>
      </c>
      <c r="BA31" s="143">
        <v>0</v>
      </c>
      <c r="BB31" s="143">
        <v>0</v>
      </c>
      <c r="BC31" s="143">
        <v>0</v>
      </c>
      <c r="BD31" s="143">
        <v>-3.7418701685965068E-06</v>
      </c>
      <c r="BE31" s="144">
        <v>-3.7418701685965068E-06</v>
      </c>
    </row>
    <row r="32" spans="1:57" ht="12.75">
      <c r="A32" s="115">
        <v>22</v>
      </c>
      <c r="B32" s="94" t="s">
        <v>153</v>
      </c>
      <c r="C32" s="143">
        <v>37.759375628099406</v>
      </c>
      <c r="D32" s="143">
        <v>8.492344445225882</v>
      </c>
      <c r="E32" s="143">
        <v>18.510339064299764</v>
      </c>
      <c r="F32" s="143">
        <v>0.6832527183895358</v>
      </c>
      <c r="G32" s="143">
        <v>0.25131078081216407</v>
      </c>
      <c r="H32" s="143">
        <v>0.09042858748874719</v>
      </c>
      <c r="I32" s="143">
        <v>0.0188518439750324</v>
      </c>
      <c r="J32" s="143">
        <v>0.027011426134373486</v>
      </c>
      <c r="K32" s="143">
        <v>1.5360560078062504</v>
      </c>
      <c r="L32" s="143">
        <v>2.789798997998572</v>
      </c>
      <c r="M32" s="143">
        <v>0.00224322426184723</v>
      </c>
      <c r="N32" s="143">
        <v>0.020829387888025165</v>
      </c>
      <c r="O32" s="115">
        <v>22</v>
      </c>
      <c r="P32" s="94" t="s">
        <v>153</v>
      </c>
      <c r="Q32" s="143">
        <v>-0.030415411442151288</v>
      </c>
      <c r="R32" s="143">
        <v>0.01317558800351513</v>
      </c>
      <c r="S32" s="143">
        <v>0.13760512703980404</v>
      </c>
      <c r="T32" s="143">
        <v>0.06369249337955392</v>
      </c>
      <c r="U32" s="143">
        <v>0.6489933350754782</v>
      </c>
      <c r="V32" s="143">
        <v>14.167296238828236</v>
      </c>
      <c r="W32" s="143">
        <v>9.701370240920392</v>
      </c>
      <c r="X32" s="143">
        <v>20.95592562596227</v>
      </c>
      <c r="Y32" s="143">
        <v>294.2368157851037</v>
      </c>
      <c r="Z32" s="143">
        <v>40.52220447626354</v>
      </c>
      <c r="AA32" s="143">
        <v>1.417664951329964</v>
      </c>
      <c r="AB32" s="143">
        <v>0.20241798251770796</v>
      </c>
      <c r="AC32" s="115">
        <v>22</v>
      </c>
      <c r="AD32" s="94" t="s">
        <v>153</v>
      </c>
      <c r="AE32" s="143">
        <v>0.21869897614789388</v>
      </c>
      <c r="AF32" s="143">
        <v>1.5135672237061226</v>
      </c>
      <c r="AG32" s="143">
        <v>1.2717075914600033</v>
      </c>
      <c r="AH32" s="143">
        <v>-3.1629096803551837</v>
      </c>
      <c r="AI32" s="143">
        <v>1.0630252907590658</v>
      </c>
      <c r="AJ32" s="143">
        <v>0.007382332540081034</v>
      </c>
      <c r="AK32" s="143">
        <v>0.68433684087118</v>
      </c>
      <c r="AL32" s="143">
        <v>3.5859138643777246</v>
      </c>
      <c r="AM32" s="143">
        <v>16.620217420855145</v>
      </c>
      <c r="AN32" s="143">
        <v>3.434645017385095</v>
      </c>
      <c r="AO32" s="143">
        <v>0.9274456618562785</v>
      </c>
      <c r="AP32" s="143">
        <v>0.2933097072291295</v>
      </c>
      <c r="AQ32" s="143">
        <v>1.8391528073498755</v>
      </c>
      <c r="AR32" s="143">
        <v>3.3953883445865705</v>
      </c>
      <c r="AS32" s="115">
        <v>22</v>
      </c>
      <c r="AT32" s="94" t="s">
        <v>153</v>
      </c>
      <c r="AU32" s="144">
        <v>483.91046994413074</v>
      </c>
      <c r="AV32" s="143">
        <v>-220.19930606133119</v>
      </c>
      <c r="AW32" s="143">
        <v>1.1530999850717862E-05</v>
      </c>
      <c r="AX32" s="143">
        <v>0</v>
      </c>
      <c r="AY32" s="143">
        <v>-220.19929453033134</v>
      </c>
      <c r="AZ32" s="143">
        <v>-8.281639820811201E-06</v>
      </c>
      <c r="BA32" s="143">
        <v>0</v>
      </c>
      <c r="BB32" s="143">
        <v>-8.281639820811201E-06</v>
      </c>
      <c r="BC32" s="143">
        <v>0</v>
      </c>
      <c r="BD32" s="143">
        <v>263.71116713215963</v>
      </c>
      <c r="BE32" s="144">
        <v>263.71116713215963</v>
      </c>
    </row>
    <row r="33" spans="1:57" ht="12.75">
      <c r="A33" s="115">
        <v>23</v>
      </c>
      <c r="B33" s="94" t="s">
        <v>19</v>
      </c>
      <c r="C33" s="143">
        <v>0.33335434371835254</v>
      </c>
      <c r="D33" s="143">
        <v>0.06528341555773624</v>
      </c>
      <c r="E33" s="143">
        <v>0.027781571584944695</v>
      </c>
      <c r="F33" s="143">
        <v>0.005484322690216112</v>
      </c>
      <c r="G33" s="143">
        <v>0.0030389758383052978</v>
      </c>
      <c r="H33" s="143">
        <v>0</v>
      </c>
      <c r="I33" s="143">
        <v>0.0007591133406231261</v>
      </c>
      <c r="J33" s="143">
        <v>0.0021315638367094265</v>
      </c>
      <c r="K33" s="143">
        <v>0.08311677662441926</v>
      </c>
      <c r="L33" s="143">
        <v>0.0011087754349088641</v>
      </c>
      <c r="M33" s="143">
        <v>0.0018195983697046854</v>
      </c>
      <c r="N33" s="143">
        <v>0.009016533597270098</v>
      </c>
      <c r="O33" s="115">
        <v>23</v>
      </c>
      <c r="P33" s="94" t="s">
        <v>19</v>
      </c>
      <c r="Q33" s="143">
        <v>0.00030408240053703107</v>
      </c>
      <c r="R33" s="143">
        <v>0</v>
      </c>
      <c r="S33" s="143">
        <v>0.048001724552359126</v>
      </c>
      <c r="T33" s="143">
        <v>0.00224741311038432</v>
      </c>
      <c r="U33" s="143">
        <v>6.151000741365557E-05</v>
      </c>
      <c r="V33" s="143">
        <v>1.3925087307236867</v>
      </c>
      <c r="W33" s="143">
        <v>0.0800148368135358</v>
      </c>
      <c r="X33" s="143">
        <v>0.03359279646496565</v>
      </c>
      <c r="Y33" s="143">
        <v>10.285327362904168</v>
      </c>
      <c r="Z33" s="143">
        <v>0.1963496122140809</v>
      </c>
      <c r="AA33" s="143">
        <v>0.9423383935293823</v>
      </c>
      <c r="AB33" s="143">
        <v>0.013947563121437955</v>
      </c>
      <c r="AC33" s="115">
        <v>23</v>
      </c>
      <c r="AD33" s="94" t="s">
        <v>19</v>
      </c>
      <c r="AE33" s="143">
        <v>0.42911487290762323</v>
      </c>
      <c r="AF33" s="143">
        <v>0.000831896148702217</v>
      </c>
      <c r="AG33" s="143">
        <v>4.375547025902604</v>
      </c>
      <c r="AH33" s="143">
        <v>0.8608615238757058</v>
      </c>
      <c r="AI33" s="143">
        <v>0.0156462441038327</v>
      </c>
      <c r="AJ33" s="143">
        <v>0.01766844793429421</v>
      </c>
      <c r="AK33" s="143">
        <v>0.1142868142035903</v>
      </c>
      <c r="AL33" s="143">
        <v>2.415436055045963</v>
      </c>
      <c r="AM33" s="143">
        <v>1.696334515397166</v>
      </c>
      <c r="AN33" s="143">
        <v>1.4044792049339667</v>
      </c>
      <c r="AO33" s="143">
        <v>0.3046658474844564</v>
      </c>
      <c r="AP33" s="143">
        <v>0.04677542887786996</v>
      </c>
      <c r="AQ33" s="143">
        <v>2.0531126774857795</v>
      </c>
      <c r="AR33" s="143">
        <v>5.4018105998025545</v>
      </c>
      <c r="AS33" s="115">
        <v>23</v>
      </c>
      <c r="AT33" s="94" t="s">
        <v>19</v>
      </c>
      <c r="AU33" s="144">
        <v>32.66416017053925</v>
      </c>
      <c r="AV33" s="143">
        <v>304.11641421550314</v>
      </c>
      <c r="AW33" s="143">
        <v>0</v>
      </c>
      <c r="AX33" s="143">
        <v>0</v>
      </c>
      <c r="AY33" s="143">
        <v>304.11641421550314</v>
      </c>
      <c r="AZ33" s="143">
        <v>0</v>
      </c>
      <c r="BA33" s="143">
        <v>0</v>
      </c>
      <c r="BB33" s="143">
        <v>0</v>
      </c>
      <c r="BC33" s="143">
        <v>0</v>
      </c>
      <c r="BD33" s="143">
        <v>336.7805743860424</v>
      </c>
      <c r="BE33" s="144">
        <v>336.7805743860424</v>
      </c>
    </row>
    <row r="34" spans="1:57" s="119" customFormat="1" ht="24">
      <c r="A34" s="115">
        <v>24</v>
      </c>
      <c r="B34" s="94" t="s">
        <v>152</v>
      </c>
      <c r="C34" s="143">
        <v>0</v>
      </c>
      <c r="D34" s="143">
        <v>0</v>
      </c>
      <c r="E34" s="143">
        <v>0</v>
      </c>
      <c r="F34" s="143">
        <v>0.0003896154843250479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0.023614340425381655</v>
      </c>
      <c r="O34" s="115">
        <v>24</v>
      </c>
      <c r="P34" s="94" t="s">
        <v>152</v>
      </c>
      <c r="Q34" s="143">
        <v>0</v>
      </c>
      <c r="R34" s="143">
        <v>0.0062176746450625904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0.571321427153659</v>
      </c>
      <c r="AA34" s="143">
        <v>0</v>
      </c>
      <c r="AB34" s="143">
        <v>0.022383008478836633</v>
      </c>
      <c r="AC34" s="115">
        <v>24</v>
      </c>
      <c r="AD34" s="94" t="s">
        <v>152</v>
      </c>
      <c r="AE34" s="143">
        <v>0</v>
      </c>
      <c r="AF34" s="143">
        <v>0.30805638834842075</v>
      </c>
      <c r="AG34" s="143">
        <v>25.430155122112968</v>
      </c>
      <c r="AH34" s="143">
        <v>0</v>
      </c>
      <c r="AI34" s="143">
        <v>0</v>
      </c>
      <c r="AJ34" s="143">
        <v>0</v>
      </c>
      <c r="AK34" s="143">
        <v>3.4367159164872083</v>
      </c>
      <c r="AL34" s="143">
        <v>0</v>
      </c>
      <c r="AM34" s="143">
        <v>11.358619624939072</v>
      </c>
      <c r="AN34" s="143">
        <v>8.527568148805736</v>
      </c>
      <c r="AO34" s="143">
        <v>0.029090181374752895</v>
      </c>
      <c r="AP34" s="143">
        <v>0.001829974272824196</v>
      </c>
      <c r="AQ34" s="143">
        <v>0.4131210867941687</v>
      </c>
      <c r="AR34" s="143">
        <v>0.3187275871782291</v>
      </c>
      <c r="AS34" s="115">
        <v>24</v>
      </c>
      <c r="AT34" s="94" t="s">
        <v>152</v>
      </c>
      <c r="AU34" s="144">
        <v>50.447810096500646</v>
      </c>
      <c r="AV34" s="143">
        <v>247.14746261648688</v>
      </c>
      <c r="AW34" s="143">
        <v>5.319075481747918</v>
      </c>
      <c r="AX34" s="143">
        <v>0.011853146170585426</v>
      </c>
      <c r="AY34" s="143">
        <v>252.47839124440537</v>
      </c>
      <c r="AZ34" s="143">
        <v>0</v>
      </c>
      <c r="BA34" s="143">
        <v>-1.4627467667678276E-05</v>
      </c>
      <c r="BB34" s="143">
        <v>-1.4627467667678276E-05</v>
      </c>
      <c r="BC34" s="143">
        <v>0</v>
      </c>
      <c r="BD34" s="143">
        <v>302.9261867134383</v>
      </c>
      <c r="BE34" s="144">
        <v>302.9261867134383</v>
      </c>
    </row>
    <row r="35" spans="1:57" ht="12.75">
      <c r="A35" s="115">
        <v>25</v>
      </c>
      <c r="B35" s="94" t="s">
        <v>20</v>
      </c>
      <c r="C35" s="143">
        <v>25.660279613501935</v>
      </c>
      <c r="D35" s="143">
        <v>3.023244811310275</v>
      </c>
      <c r="E35" s="143">
        <v>31.16878680039929</v>
      </c>
      <c r="F35" s="143">
        <v>0.3449315307911243</v>
      </c>
      <c r="G35" s="143">
        <v>1.4728354172659066</v>
      </c>
      <c r="H35" s="143">
        <v>9.818669456638563</v>
      </c>
      <c r="I35" s="143">
        <v>0.3641646730215533</v>
      </c>
      <c r="J35" s="143">
        <v>0.06465820548435394</v>
      </c>
      <c r="K35" s="143">
        <v>3.174236898949656</v>
      </c>
      <c r="L35" s="143">
        <v>9.031374317506065</v>
      </c>
      <c r="M35" s="143">
        <v>0.4400897569835036</v>
      </c>
      <c r="N35" s="143">
        <v>0.5895028072853103</v>
      </c>
      <c r="O35" s="115">
        <v>25</v>
      </c>
      <c r="P35" s="94" t="s">
        <v>20</v>
      </c>
      <c r="Q35" s="143">
        <v>0.13146588537202986</v>
      </c>
      <c r="R35" s="143">
        <v>0.36239922683639464</v>
      </c>
      <c r="S35" s="143">
        <v>0.8918650056582034</v>
      </c>
      <c r="T35" s="143">
        <v>118.11433632587946</v>
      </c>
      <c r="U35" s="143">
        <v>1.0358808644790203</v>
      </c>
      <c r="V35" s="143">
        <v>15.555632509802585</v>
      </c>
      <c r="W35" s="143">
        <v>11.828428526827992</v>
      </c>
      <c r="X35" s="143">
        <v>24.274881082998924</v>
      </c>
      <c r="Y35" s="143">
        <v>754.7791230375943</v>
      </c>
      <c r="Z35" s="143">
        <v>175.3501248387369</v>
      </c>
      <c r="AA35" s="143">
        <v>56.502607983346856</v>
      </c>
      <c r="AB35" s="143">
        <v>5.144622902399045</v>
      </c>
      <c r="AC35" s="115">
        <v>25</v>
      </c>
      <c r="AD35" s="94" t="s">
        <v>20</v>
      </c>
      <c r="AE35" s="143">
        <v>1149.8675464367425</v>
      </c>
      <c r="AF35" s="143">
        <v>12.733389853234181</v>
      </c>
      <c r="AG35" s="143">
        <v>134.72613060424996</v>
      </c>
      <c r="AH35" s="143">
        <v>28.422262653294236</v>
      </c>
      <c r="AI35" s="143">
        <v>10.20608733943402</v>
      </c>
      <c r="AJ35" s="143">
        <v>0.8583001862525391</v>
      </c>
      <c r="AK35" s="143">
        <v>4.958090496590488</v>
      </c>
      <c r="AL35" s="143">
        <v>7.830980132101757</v>
      </c>
      <c r="AM35" s="143">
        <v>27.668019896408993</v>
      </c>
      <c r="AN35" s="143">
        <v>9.161425529773663</v>
      </c>
      <c r="AO35" s="143">
        <v>4.124798207066183</v>
      </c>
      <c r="AP35" s="143">
        <v>2.4400749020926096</v>
      </c>
      <c r="AQ35" s="143">
        <v>13.179497899053707</v>
      </c>
      <c r="AR35" s="143">
        <v>16.785026474904157</v>
      </c>
      <c r="AS35" s="115">
        <v>25</v>
      </c>
      <c r="AT35" s="94" t="s">
        <v>20</v>
      </c>
      <c r="AU35" s="144">
        <v>2672.0857730902685</v>
      </c>
      <c r="AV35" s="143">
        <v>4432.8415783367445</v>
      </c>
      <c r="AW35" s="143">
        <v>-6.691192143701815E-05</v>
      </c>
      <c r="AX35" s="143">
        <v>0</v>
      </c>
      <c r="AY35" s="143">
        <v>4432.841511424823</v>
      </c>
      <c r="AZ35" s="143">
        <v>0</v>
      </c>
      <c r="BA35" s="143">
        <v>0</v>
      </c>
      <c r="BB35" s="143">
        <v>0</v>
      </c>
      <c r="BC35" s="143">
        <v>0</v>
      </c>
      <c r="BD35" s="143">
        <v>7104.927284515092</v>
      </c>
      <c r="BE35" s="144">
        <v>7104.927284515092</v>
      </c>
    </row>
    <row r="36" spans="1:57" s="119" customFormat="1" ht="24">
      <c r="A36" s="115">
        <v>26</v>
      </c>
      <c r="B36" s="94" t="s">
        <v>151</v>
      </c>
      <c r="C36" s="143">
        <v>7.713028930322574</v>
      </c>
      <c r="D36" s="143">
        <v>0.01962569444569426</v>
      </c>
      <c r="E36" s="143">
        <v>1.1448140844902586</v>
      </c>
      <c r="F36" s="143">
        <v>0.07671846064405008</v>
      </c>
      <c r="G36" s="143">
        <v>0.011869676800964976</v>
      </c>
      <c r="H36" s="143">
        <v>0.00168426716722175</v>
      </c>
      <c r="I36" s="143">
        <v>0.0033411810301091603</v>
      </c>
      <c r="J36" s="143">
        <v>0.0003978660913799597</v>
      </c>
      <c r="K36" s="143">
        <v>0.038444744692074505</v>
      </c>
      <c r="L36" s="143">
        <v>0.008721081097347868</v>
      </c>
      <c r="M36" s="143">
        <v>4.3800662835416654E-05</v>
      </c>
      <c r="N36" s="143">
        <v>0.001292050875215519</v>
      </c>
      <c r="O36" s="115">
        <v>26</v>
      </c>
      <c r="P36" s="94" t="s">
        <v>151</v>
      </c>
      <c r="Q36" s="143">
        <v>0.0014675523779719305</v>
      </c>
      <c r="R36" s="143">
        <v>0.009274747591083855</v>
      </c>
      <c r="S36" s="143">
        <v>0.06528144934816536</v>
      </c>
      <c r="T36" s="143">
        <v>0.33799641460631374</v>
      </c>
      <c r="U36" s="143">
        <v>0.00554962924083492</v>
      </c>
      <c r="V36" s="143">
        <v>8.283947748025145</v>
      </c>
      <c r="W36" s="143">
        <v>1.2336204660111925</v>
      </c>
      <c r="X36" s="143">
        <v>6.710595162061462</v>
      </c>
      <c r="Y36" s="143">
        <v>42.668500133883995</v>
      </c>
      <c r="Z36" s="143">
        <v>2.1019049742061475</v>
      </c>
      <c r="AA36" s="143">
        <v>0.9016406402513975</v>
      </c>
      <c r="AB36" s="143">
        <v>0.14401607748359035</v>
      </c>
      <c r="AC36" s="115">
        <v>26</v>
      </c>
      <c r="AD36" s="94" t="s">
        <v>151</v>
      </c>
      <c r="AE36" s="143">
        <v>0.15838670372687016</v>
      </c>
      <c r="AF36" s="143">
        <v>1.019586988641427</v>
      </c>
      <c r="AG36" s="143">
        <v>1.2364030811280364</v>
      </c>
      <c r="AH36" s="143">
        <v>2.012980460373596</v>
      </c>
      <c r="AI36" s="143">
        <v>4.960495720595869</v>
      </c>
      <c r="AJ36" s="143">
        <v>0.010378390246143804</v>
      </c>
      <c r="AK36" s="143">
        <v>1.9558064759371414</v>
      </c>
      <c r="AL36" s="143">
        <v>0.5864602427598902</v>
      </c>
      <c r="AM36" s="143">
        <v>2.4180471566897173</v>
      </c>
      <c r="AN36" s="143">
        <v>1.0158357355708587</v>
      </c>
      <c r="AO36" s="143">
        <v>0.15812942652922962</v>
      </c>
      <c r="AP36" s="143">
        <v>0.05564764449761211</v>
      </c>
      <c r="AQ36" s="143">
        <v>0.29612260936982443</v>
      </c>
      <c r="AR36" s="143">
        <v>2.4503660085293304</v>
      </c>
      <c r="AS36" s="115">
        <v>26</v>
      </c>
      <c r="AT36" s="94" t="s">
        <v>151</v>
      </c>
      <c r="AU36" s="144">
        <v>89.81842347800257</v>
      </c>
      <c r="AV36" s="143">
        <v>31.819610323787526</v>
      </c>
      <c r="AW36" s="143">
        <v>0.25413886301082217</v>
      </c>
      <c r="AX36" s="143">
        <v>0</v>
      </c>
      <c r="AY36" s="143">
        <v>32.073749186798345</v>
      </c>
      <c r="AZ36" s="143">
        <v>1.7819329324339666</v>
      </c>
      <c r="BA36" s="143">
        <v>0</v>
      </c>
      <c r="BB36" s="143">
        <v>1.7819329324339666</v>
      </c>
      <c r="BC36" s="143">
        <v>0</v>
      </c>
      <c r="BD36" s="143">
        <v>123.67410559723487</v>
      </c>
      <c r="BE36" s="144">
        <v>123.67410559723487</v>
      </c>
    </row>
    <row r="37" spans="1:57" ht="12.75">
      <c r="A37" s="115">
        <v>27</v>
      </c>
      <c r="B37" s="94" t="s">
        <v>114</v>
      </c>
      <c r="C37" s="143">
        <v>0.004005912819721771</v>
      </c>
      <c r="D37" s="143">
        <v>0.003079645381528556</v>
      </c>
      <c r="E37" s="143">
        <v>0.0041293749906351485</v>
      </c>
      <c r="F37" s="143">
        <v>0.0004050152842041046</v>
      </c>
      <c r="G37" s="143">
        <v>0.00061879494477249</v>
      </c>
      <c r="H37" s="143">
        <v>0.0006683352892546183</v>
      </c>
      <c r="I37" s="143">
        <v>0.0005437423829464982</v>
      </c>
      <c r="J37" s="143">
        <v>3.787963572385275E-05</v>
      </c>
      <c r="K37" s="143">
        <v>0.0019344055765546596</v>
      </c>
      <c r="L37" s="143">
        <v>0.0010853646370278553</v>
      </c>
      <c r="M37" s="143">
        <v>9.89393470399139E-06</v>
      </c>
      <c r="N37" s="143">
        <v>0.0010343870674205298</v>
      </c>
      <c r="O37" s="115">
        <v>27</v>
      </c>
      <c r="P37" s="94" t="s">
        <v>114</v>
      </c>
      <c r="Q37" s="143">
        <v>7.72433616533042E-05</v>
      </c>
      <c r="R37" s="143">
        <v>0.0010502608764046788</v>
      </c>
      <c r="S37" s="143">
        <v>0.00016310858069151516</v>
      </c>
      <c r="T37" s="143">
        <v>0.0025859211768124927</v>
      </c>
      <c r="U37" s="143">
        <v>0.00046119869913034147</v>
      </c>
      <c r="V37" s="143">
        <v>0.01545461521488332</v>
      </c>
      <c r="W37" s="143">
        <v>0.007073173919883444</v>
      </c>
      <c r="X37" s="143">
        <v>0.014274050268410547</v>
      </c>
      <c r="Y37" s="143">
        <v>0.07716392749182359</v>
      </c>
      <c r="Z37" s="143">
        <v>0.007601651375000926</v>
      </c>
      <c r="AA37" s="143">
        <v>0.00515092374882226</v>
      </c>
      <c r="AB37" s="143">
        <v>0.0015719342115777177</v>
      </c>
      <c r="AC37" s="115">
        <v>27</v>
      </c>
      <c r="AD37" s="94" t="s">
        <v>114</v>
      </c>
      <c r="AE37" s="143">
        <v>0.0010052944368876963</v>
      </c>
      <c r="AF37" s="143">
        <v>0.0005056507343361312</v>
      </c>
      <c r="AG37" s="143">
        <v>1.1806979679404828</v>
      </c>
      <c r="AH37" s="143">
        <v>0.00682434146207806</v>
      </c>
      <c r="AI37" s="143">
        <v>0.01096403441319023</v>
      </c>
      <c r="AJ37" s="143">
        <v>0.0008645885512045047</v>
      </c>
      <c r="AK37" s="143">
        <v>0.0016096725053772276</v>
      </c>
      <c r="AL37" s="143">
        <v>0.0026105853426102994</v>
      </c>
      <c r="AM37" s="143">
        <v>7.70313487667901E-06</v>
      </c>
      <c r="AN37" s="143">
        <v>0.0395261043226918</v>
      </c>
      <c r="AO37" s="143">
        <v>0.0006421163622890411</v>
      </c>
      <c r="AP37" s="143">
        <v>0.01053931885116375</v>
      </c>
      <c r="AQ37" s="143">
        <v>0.0018040883223106588</v>
      </c>
      <c r="AR37" s="143">
        <v>0.0022808346331187005</v>
      </c>
      <c r="AS37" s="115">
        <v>27</v>
      </c>
      <c r="AT37" s="94" t="s">
        <v>114</v>
      </c>
      <c r="AU37" s="144">
        <v>1.4100630618822056</v>
      </c>
      <c r="AV37" s="143">
        <v>0.41697230600215</v>
      </c>
      <c r="AW37" s="143">
        <v>0</v>
      </c>
      <c r="AX37" s="143">
        <v>0</v>
      </c>
      <c r="AY37" s="143">
        <v>0.41697230600215</v>
      </c>
      <c r="AZ37" s="143">
        <v>0</v>
      </c>
      <c r="BA37" s="143">
        <v>0</v>
      </c>
      <c r="BB37" s="143">
        <v>0</v>
      </c>
      <c r="BC37" s="143">
        <v>0</v>
      </c>
      <c r="BD37" s="143">
        <v>1.8270353678843556</v>
      </c>
      <c r="BE37" s="144">
        <v>1.8270353678843556</v>
      </c>
    </row>
    <row r="38" spans="1:57" ht="13.5" customHeight="1">
      <c r="A38" s="115">
        <v>28</v>
      </c>
      <c r="B38" s="96" t="s">
        <v>150</v>
      </c>
      <c r="C38" s="143">
        <v>-1.064596290828712</v>
      </c>
      <c r="D38" s="143">
        <v>-31.505592340815895</v>
      </c>
      <c r="E38" s="143">
        <v>-15.153391667933858</v>
      </c>
      <c r="F38" s="143">
        <v>-1.3577130712953953</v>
      </c>
      <c r="G38" s="143">
        <v>-3.5287043616276073</v>
      </c>
      <c r="H38" s="143">
        <v>-3.845660393524413</v>
      </c>
      <c r="I38" s="143">
        <v>-1.0734149202826502</v>
      </c>
      <c r="J38" s="143">
        <v>-0.10326783252346401</v>
      </c>
      <c r="K38" s="143">
        <v>-12.443039846068952</v>
      </c>
      <c r="L38" s="143">
        <v>-10.387900422811711</v>
      </c>
      <c r="M38" s="143">
        <v>-0.5589887710589146</v>
      </c>
      <c r="N38" s="143">
        <v>-0.7349215876604226</v>
      </c>
      <c r="O38" s="115">
        <v>28</v>
      </c>
      <c r="P38" s="96" t="s">
        <v>150</v>
      </c>
      <c r="Q38" s="143">
        <v>-0.5128589349905166</v>
      </c>
      <c r="R38" s="143">
        <v>-0.25707564878844835</v>
      </c>
      <c r="S38" s="143">
        <v>-3.4676490066427546</v>
      </c>
      <c r="T38" s="143">
        <v>-6.24428807493211</v>
      </c>
      <c r="U38" s="143">
        <v>-0.2662172373835361</v>
      </c>
      <c r="V38" s="143">
        <v>-32.17291743216191</v>
      </c>
      <c r="W38" s="143">
        <v>-3.273995803057569</v>
      </c>
      <c r="X38" s="143">
        <v>-31.50293285679336</v>
      </c>
      <c r="Y38" s="143">
        <v>-13.069983338857739</v>
      </c>
      <c r="Z38" s="143">
        <v>-42.107333517071034</v>
      </c>
      <c r="AA38" s="143">
        <v>-34.17648609353352</v>
      </c>
      <c r="AB38" s="143">
        <v>-5.745499953009967</v>
      </c>
      <c r="AC38" s="115">
        <v>28</v>
      </c>
      <c r="AD38" s="96" t="s">
        <v>150</v>
      </c>
      <c r="AE38" s="143">
        <v>-31.095298676070293</v>
      </c>
      <c r="AF38" s="143">
        <v>-4.688538234917157</v>
      </c>
      <c r="AG38" s="143">
        <v>-0.4032195984916085</v>
      </c>
      <c r="AH38" s="143">
        <v>-33.31726369351086</v>
      </c>
      <c r="AI38" s="143">
        <v>-11.673122363987801</v>
      </c>
      <c r="AJ38" s="143">
        <v>-0.851855774540712</v>
      </c>
      <c r="AK38" s="143">
        <v>-2.0012798713146736</v>
      </c>
      <c r="AL38" s="143">
        <v>-7.6603741535458445</v>
      </c>
      <c r="AM38" s="143">
        <v>-0.16741743000979317</v>
      </c>
      <c r="AN38" s="143">
        <v>-2.446974020151174</v>
      </c>
      <c r="AO38" s="143">
        <v>-3.645108864037751</v>
      </c>
      <c r="AP38" s="143">
        <v>-0.3256037645582096</v>
      </c>
      <c r="AQ38" s="143">
        <v>-1.0703174670703928</v>
      </c>
      <c r="AR38" s="143">
        <v>-2.7679452522965136</v>
      </c>
      <c r="AS38" s="115">
        <v>28</v>
      </c>
      <c r="AT38" s="96" t="s">
        <v>150</v>
      </c>
      <c r="AU38" s="144">
        <v>-356.66874856815724</v>
      </c>
      <c r="AV38" s="143">
        <v>-110.19782865896426</v>
      </c>
      <c r="AW38" s="143">
        <v>-49.08402563508966</v>
      </c>
      <c r="AX38" s="143">
        <v>-8.737053981322202</v>
      </c>
      <c r="AY38" s="143">
        <v>-168.0189082753761</v>
      </c>
      <c r="AZ38" s="143">
        <v>-92.68145389427316</v>
      </c>
      <c r="BA38" s="143">
        <v>0</v>
      </c>
      <c r="BB38" s="143">
        <v>-92.68145389427316</v>
      </c>
      <c r="BC38" s="143">
        <v>0</v>
      </c>
      <c r="BD38" s="143">
        <v>-617.3691107378065</v>
      </c>
      <c r="BE38" s="144">
        <v>-617.3691107378065</v>
      </c>
    </row>
    <row r="39" spans="1:57" ht="36">
      <c r="A39" s="115">
        <v>29</v>
      </c>
      <c r="B39" s="94" t="s">
        <v>149</v>
      </c>
      <c r="C39" s="143">
        <v>3.578199228156872</v>
      </c>
      <c r="D39" s="143">
        <v>1.7869802701925321</v>
      </c>
      <c r="E39" s="143">
        <v>0.5948398337635681</v>
      </c>
      <c r="F39" s="143">
        <v>0.9175250220657795</v>
      </c>
      <c r="G39" s="143">
        <v>3.2984248399077534</v>
      </c>
      <c r="H39" s="143">
        <v>0.03859582338626784</v>
      </c>
      <c r="I39" s="143">
        <v>0.04310328627898386</v>
      </c>
      <c r="J39" s="143">
        <v>0.011885255256507186</v>
      </c>
      <c r="K39" s="143">
        <v>0.6763372276839146</v>
      </c>
      <c r="L39" s="143">
        <v>0.9354002992866524</v>
      </c>
      <c r="M39" s="143">
        <v>0.09542218112066099</v>
      </c>
      <c r="N39" s="143">
        <v>0.03673668057369049</v>
      </c>
      <c r="O39" s="115">
        <v>29</v>
      </c>
      <c r="P39" s="94" t="s">
        <v>149</v>
      </c>
      <c r="Q39" s="143">
        <v>0.03363446091964359</v>
      </c>
      <c r="R39" s="143">
        <v>0.00017420059776758885</v>
      </c>
      <c r="S39" s="143">
        <v>0.21192059345771508</v>
      </c>
      <c r="T39" s="143">
        <v>0.18675565315184844</v>
      </c>
      <c r="U39" s="143">
        <v>0.22539219842189442</v>
      </c>
      <c r="V39" s="143">
        <v>223.06133847333578</v>
      </c>
      <c r="W39" s="143">
        <v>5.273391785896873</v>
      </c>
      <c r="X39" s="143">
        <v>0.5526512446076101</v>
      </c>
      <c r="Y39" s="143">
        <v>11.592125440441853</v>
      </c>
      <c r="Z39" s="143">
        <v>2.0375031335086065</v>
      </c>
      <c r="AA39" s="143">
        <v>8.703650682699497</v>
      </c>
      <c r="AB39" s="143">
        <v>2.0359484643259513</v>
      </c>
      <c r="AC39" s="115">
        <v>29</v>
      </c>
      <c r="AD39" s="94" t="s">
        <v>149</v>
      </c>
      <c r="AE39" s="143">
        <v>0.05137358223137062</v>
      </c>
      <c r="AF39" s="143">
        <v>4.827951885658859</v>
      </c>
      <c r="AG39" s="143">
        <v>4.76712133997859</v>
      </c>
      <c r="AH39" s="143">
        <v>45.076768898705666</v>
      </c>
      <c r="AI39" s="143">
        <v>24.46584108312821</v>
      </c>
      <c r="AJ39" s="143">
        <v>0.5887634478874211</v>
      </c>
      <c r="AK39" s="143">
        <v>4.494401829200779</v>
      </c>
      <c r="AL39" s="143">
        <v>1.5481115039681472</v>
      </c>
      <c r="AM39" s="143">
        <v>45.734565434024375</v>
      </c>
      <c r="AN39" s="143">
        <v>1.5804701272186346</v>
      </c>
      <c r="AO39" s="143">
        <v>1.0615428002143685</v>
      </c>
      <c r="AP39" s="143">
        <v>0.2123779803857699</v>
      </c>
      <c r="AQ39" s="143">
        <v>0.5880307271991803</v>
      </c>
      <c r="AR39" s="143">
        <v>0.4351553957128195</v>
      </c>
      <c r="AS39" s="115">
        <v>29</v>
      </c>
      <c r="AT39" s="94" t="s">
        <v>149</v>
      </c>
      <c r="AU39" s="144">
        <v>401.3604123145523</v>
      </c>
      <c r="AV39" s="143">
        <v>235.02327328560173</v>
      </c>
      <c r="AW39" s="143">
        <v>2.6490873174551632</v>
      </c>
      <c r="AX39" s="143">
        <v>0</v>
      </c>
      <c r="AY39" s="143">
        <v>237.6723606030569</v>
      </c>
      <c r="AZ39" s="143">
        <v>0</v>
      </c>
      <c r="BA39" s="143">
        <v>0</v>
      </c>
      <c r="BB39" s="143">
        <v>0</v>
      </c>
      <c r="BC39" s="143">
        <v>0</v>
      </c>
      <c r="BD39" s="143">
        <v>639.0327729176092</v>
      </c>
      <c r="BE39" s="144">
        <v>639.0327729176092</v>
      </c>
    </row>
    <row r="40" spans="1:57" s="119" customFormat="1" ht="16.5" customHeight="1">
      <c r="A40" s="115">
        <v>30</v>
      </c>
      <c r="B40" s="96" t="s">
        <v>148</v>
      </c>
      <c r="C40" s="143">
        <v>0.2252689003808221</v>
      </c>
      <c r="D40" s="143">
        <v>0.0020621233472829913</v>
      </c>
      <c r="E40" s="143">
        <v>0.044159742797233226</v>
      </c>
      <c r="F40" s="143">
        <v>0.001141570821202589</v>
      </c>
      <c r="G40" s="143">
        <v>0.011629135785660811</v>
      </c>
      <c r="H40" s="143">
        <v>0</v>
      </c>
      <c r="I40" s="143">
        <v>0</v>
      </c>
      <c r="J40" s="143">
        <v>5.7101696730096944E-05</v>
      </c>
      <c r="K40" s="143">
        <v>0.004779591964955981</v>
      </c>
      <c r="L40" s="143">
        <v>0</v>
      </c>
      <c r="M40" s="143">
        <v>0</v>
      </c>
      <c r="N40" s="143">
        <v>0.000464026848808182</v>
      </c>
      <c r="O40" s="115">
        <v>30</v>
      </c>
      <c r="P40" s="96" t="s">
        <v>148</v>
      </c>
      <c r="Q40" s="143">
        <v>0</v>
      </c>
      <c r="R40" s="143">
        <v>0</v>
      </c>
      <c r="S40" s="143">
        <v>0.008830533769525148</v>
      </c>
      <c r="T40" s="143">
        <v>0.001097968385498824</v>
      </c>
      <c r="U40" s="143">
        <v>0.0010191417839935293</v>
      </c>
      <c r="V40" s="143">
        <v>0.24759816557426373</v>
      </c>
      <c r="W40" s="143">
        <v>0</v>
      </c>
      <c r="X40" s="143">
        <v>0.0665076433655576</v>
      </c>
      <c r="Y40" s="143">
        <v>0</v>
      </c>
      <c r="Z40" s="143">
        <v>0</v>
      </c>
      <c r="AA40" s="143">
        <v>0</v>
      </c>
      <c r="AB40" s="143">
        <v>0.0006137964031142459</v>
      </c>
      <c r="AC40" s="115">
        <v>30</v>
      </c>
      <c r="AD40" s="96" t="s">
        <v>148</v>
      </c>
      <c r="AE40" s="143">
        <v>0</v>
      </c>
      <c r="AF40" s="143">
        <v>0</v>
      </c>
      <c r="AG40" s="143">
        <v>0</v>
      </c>
      <c r="AH40" s="143">
        <v>0</v>
      </c>
      <c r="AI40" s="143">
        <v>0.0014625109512781105</v>
      </c>
      <c r="AJ40" s="143">
        <v>0.06020989576329589</v>
      </c>
      <c r="AK40" s="143">
        <v>1.8485276390234235</v>
      </c>
      <c r="AL40" s="143">
        <v>0</v>
      </c>
      <c r="AM40" s="143">
        <v>0</v>
      </c>
      <c r="AN40" s="143">
        <v>0</v>
      </c>
      <c r="AO40" s="143">
        <v>0.014005874471844646</v>
      </c>
      <c r="AP40" s="143">
        <v>0.02080582163879029</v>
      </c>
      <c r="AQ40" s="143">
        <v>0</v>
      </c>
      <c r="AR40" s="143">
        <v>0</v>
      </c>
      <c r="AS40" s="115">
        <v>30</v>
      </c>
      <c r="AT40" s="96" t="s">
        <v>148</v>
      </c>
      <c r="AU40" s="144">
        <v>2.5602411847732816</v>
      </c>
      <c r="AV40" s="143">
        <v>0.5940439471824722</v>
      </c>
      <c r="AW40" s="143">
        <v>0.25163920251091143</v>
      </c>
      <c r="AX40" s="143">
        <v>0</v>
      </c>
      <c r="AY40" s="143">
        <v>0.8456831496933837</v>
      </c>
      <c r="AZ40" s="143">
        <v>0</v>
      </c>
      <c r="BA40" s="143">
        <v>0</v>
      </c>
      <c r="BB40" s="143">
        <v>0</v>
      </c>
      <c r="BC40" s="143">
        <v>0</v>
      </c>
      <c r="BD40" s="143">
        <v>3.405924334466665</v>
      </c>
      <c r="BE40" s="144">
        <v>3.405924334466665</v>
      </c>
    </row>
    <row r="41" spans="1:57" ht="12.75" customHeight="1">
      <c r="A41" s="115">
        <v>31</v>
      </c>
      <c r="B41" s="96" t="s">
        <v>21</v>
      </c>
      <c r="C41" s="143">
        <v>0.0701617117604836</v>
      </c>
      <c r="D41" s="143">
        <v>0.004538143981080982</v>
      </c>
      <c r="E41" s="143">
        <v>0.045344478667854016</v>
      </c>
      <c r="F41" s="143">
        <v>0.07918225858580949</v>
      </c>
      <c r="G41" s="143">
        <v>0.06523535868665412</v>
      </c>
      <c r="H41" s="143">
        <v>0.03722053281705215</v>
      </c>
      <c r="I41" s="143">
        <v>0.010051800563239462</v>
      </c>
      <c r="J41" s="143">
        <v>0.0005439293382527169</v>
      </c>
      <c r="K41" s="143">
        <v>0.0450088954891729</v>
      </c>
      <c r="L41" s="143">
        <v>0.10186451534273525</v>
      </c>
      <c r="M41" s="143">
        <v>0.00046038325698698174</v>
      </c>
      <c r="N41" s="143">
        <v>0.005392467608457979</v>
      </c>
      <c r="O41" s="115">
        <v>31</v>
      </c>
      <c r="P41" s="96" t="s">
        <v>21</v>
      </c>
      <c r="Q41" s="143">
        <v>0.0004751419768559426</v>
      </c>
      <c r="R41" s="143">
        <v>0</v>
      </c>
      <c r="S41" s="143">
        <v>0.1293586655668486</v>
      </c>
      <c r="T41" s="143">
        <v>0.020359793466833094</v>
      </c>
      <c r="U41" s="143">
        <v>0.002260659713522856</v>
      </c>
      <c r="V41" s="143">
        <v>0.1707576652837499</v>
      </c>
      <c r="W41" s="143">
        <v>0.7154818869264982</v>
      </c>
      <c r="X41" s="143">
        <v>4.352897862241826</v>
      </c>
      <c r="Y41" s="143">
        <v>26.41188201025974</v>
      </c>
      <c r="Z41" s="143">
        <v>0.6711970013320782</v>
      </c>
      <c r="AA41" s="143">
        <v>3.786381979380728</v>
      </c>
      <c r="AB41" s="143">
        <v>1.0909596934722845</v>
      </c>
      <c r="AC41" s="115">
        <v>31</v>
      </c>
      <c r="AD41" s="96" t="s">
        <v>21</v>
      </c>
      <c r="AE41" s="143">
        <v>0.009066681293228424</v>
      </c>
      <c r="AF41" s="143">
        <v>0.4674928717431452</v>
      </c>
      <c r="AG41" s="143">
        <v>11.080179378715318</v>
      </c>
      <c r="AH41" s="143">
        <v>1.8016997696845052</v>
      </c>
      <c r="AI41" s="143">
        <v>0.16844117556937221</v>
      </c>
      <c r="AJ41" s="143">
        <v>0.031836043296505356</v>
      </c>
      <c r="AK41" s="143">
        <v>3.744680641241465</v>
      </c>
      <c r="AL41" s="143">
        <v>0.7305546825316012</v>
      </c>
      <c r="AM41" s="143">
        <v>0.9861240645916296</v>
      </c>
      <c r="AN41" s="143">
        <v>0.9494086308342863</v>
      </c>
      <c r="AO41" s="143">
        <v>0.3113402009612164</v>
      </c>
      <c r="AP41" s="143">
        <v>0.12231984370380854</v>
      </c>
      <c r="AQ41" s="143">
        <v>0.36770374868048894</v>
      </c>
      <c r="AR41" s="143">
        <v>4.643033615782495</v>
      </c>
      <c r="AS41" s="115">
        <v>31</v>
      </c>
      <c r="AT41" s="96" t="s">
        <v>21</v>
      </c>
      <c r="AU41" s="144">
        <v>63.2308981843478</v>
      </c>
      <c r="AV41" s="143">
        <v>14.561245487171437</v>
      </c>
      <c r="AW41" s="143">
        <v>0</v>
      </c>
      <c r="AX41" s="143">
        <v>0</v>
      </c>
      <c r="AY41" s="143">
        <v>14.561245487171437</v>
      </c>
      <c r="AZ41" s="143">
        <v>0</v>
      </c>
      <c r="BA41" s="143">
        <v>0</v>
      </c>
      <c r="BB41" s="143">
        <v>0</v>
      </c>
      <c r="BC41" s="143">
        <v>0</v>
      </c>
      <c r="BD41" s="143">
        <v>77.79214367151924</v>
      </c>
      <c r="BE41" s="144">
        <v>77.79214367151924</v>
      </c>
    </row>
    <row r="42" spans="1:57" ht="13.5" customHeight="1">
      <c r="A42" s="115">
        <v>32</v>
      </c>
      <c r="B42" s="96" t="s">
        <v>147</v>
      </c>
      <c r="C42" s="143">
        <v>13.16604444085096</v>
      </c>
      <c r="D42" s="143">
        <v>0.3122601206949489</v>
      </c>
      <c r="E42" s="143">
        <v>0.5927131063563659</v>
      </c>
      <c r="F42" s="143">
        <v>1.078786620132769</v>
      </c>
      <c r="G42" s="143">
        <v>0.22359806257997084</v>
      </c>
      <c r="H42" s="143">
        <v>0.03378557543897348</v>
      </c>
      <c r="I42" s="143">
        <v>0.032829696816595005</v>
      </c>
      <c r="J42" s="143">
        <v>0.025997127254500492</v>
      </c>
      <c r="K42" s="143">
        <v>0.7819923274189393</v>
      </c>
      <c r="L42" s="143">
        <v>0.5370037080698143</v>
      </c>
      <c r="M42" s="143">
        <v>0.0007488405577781574</v>
      </c>
      <c r="N42" s="143">
        <v>0.02358668261078029</v>
      </c>
      <c r="O42" s="115">
        <v>32</v>
      </c>
      <c r="P42" s="96" t="s">
        <v>147</v>
      </c>
      <c r="Q42" s="143">
        <v>0.01696008327472802</v>
      </c>
      <c r="R42" s="143">
        <v>0.002395004801858162</v>
      </c>
      <c r="S42" s="143">
        <v>0.30940342967220824</v>
      </c>
      <c r="T42" s="143">
        <v>1.546599638933005</v>
      </c>
      <c r="U42" s="143">
        <v>1.1590021269761297</v>
      </c>
      <c r="V42" s="143">
        <v>0.8694261217200312</v>
      </c>
      <c r="W42" s="143">
        <v>6.383297939520321</v>
      </c>
      <c r="X42" s="143">
        <v>8.230716052616962</v>
      </c>
      <c r="Y42" s="143">
        <v>23.101166832761937</v>
      </c>
      <c r="Z42" s="143">
        <v>4.469704909620668</v>
      </c>
      <c r="AA42" s="143">
        <v>3.1690589870658545</v>
      </c>
      <c r="AB42" s="143">
        <v>1.0362028491383353</v>
      </c>
      <c r="AC42" s="115">
        <v>32</v>
      </c>
      <c r="AD42" s="96" t="s">
        <v>147</v>
      </c>
      <c r="AE42" s="143">
        <v>0.5211708897142701</v>
      </c>
      <c r="AF42" s="143">
        <v>0.6615841457591738</v>
      </c>
      <c r="AG42" s="143">
        <v>14.979056016497147</v>
      </c>
      <c r="AH42" s="143">
        <v>55.761239313056585</v>
      </c>
      <c r="AI42" s="143">
        <v>2.050369881428174</v>
      </c>
      <c r="AJ42" s="143">
        <v>0.2596863479488253</v>
      </c>
      <c r="AK42" s="143">
        <v>3.3195435406927816</v>
      </c>
      <c r="AL42" s="143">
        <v>2.8731944290601685</v>
      </c>
      <c r="AM42" s="143">
        <v>0.4375210191796049</v>
      </c>
      <c r="AN42" s="143">
        <v>1.5374827864484006</v>
      </c>
      <c r="AO42" s="143">
        <v>1.016924048712225</v>
      </c>
      <c r="AP42" s="143">
        <v>0.356719991513631</v>
      </c>
      <c r="AQ42" s="143">
        <v>2.0640421175129795</v>
      </c>
      <c r="AR42" s="143">
        <v>1.3228280790178784</v>
      </c>
      <c r="AS42" s="115">
        <v>32</v>
      </c>
      <c r="AT42" s="96" t="s">
        <v>147</v>
      </c>
      <c r="AU42" s="144">
        <v>154.2646428914263</v>
      </c>
      <c r="AV42" s="143">
        <v>129.93274959295667</v>
      </c>
      <c r="AW42" s="143">
        <v>0</v>
      </c>
      <c r="AX42" s="143">
        <v>0</v>
      </c>
      <c r="AY42" s="143">
        <v>129.93274959295667</v>
      </c>
      <c r="AZ42" s="143">
        <v>0</v>
      </c>
      <c r="BA42" s="143">
        <v>0</v>
      </c>
      <c r="BB42" s="143">
        <v>0</v>
      </c>
      <c r="BC42" s="143">
        <v>0</v>
      </c>
      <c r="BD42" s="143">
        <v>284.19739248438293</v>
      </c>
      <c r="BE42" s="144">
        <v>284.19739248438293</v>
      </c>
    </row>
    <row r="43" spans="1:57" ht="24">
      <c r="A43" s="115">
        <v>33</v>
      </c>
      <c r="B43" s="97" t="s">
        <v>145</v>
      </c>
      <c r="C43" s="143">
        <v>0.000245199303212499</v>
      </c>
      <c r="D43" s="143">
        <v>0.0021572557207013877</v>
      </c>
      <c r="E43" s="143">
        <v>0.010528072113780906</v>
      </c>
      <c r="F43" s="143">
        <v>0.0009063518262087292</v>
      </c>
      <c r="G43" s="143">
        <v>0.0006099540228897829</v>
      </c>
      <c r="H43" s="143">
        <v>0.0005070035253784403</v>
      </c>
      <c r="I43" s="143">
        <v>0.0004093112522023543</v>
      </c>
      <c r="J43" s="143">
        <v>0.0001508280138271015</v>
      </c>
      <c r="K43" s="143">
        <v>0.003364156579967423</v>
      </c>
      <c r="L43" s="143">
        <v>0.0034684908207248868</v>
      </c>
      <c r="M43" s="143">
        <v>3.874481089136553E-06</v>
      </c>
      <c r="N43" s="143">
        <v>0.0007743427205288623</v>
      </c>
      <c r="O43" s="115">
        <v>33</v>
      </c>
      <c r="P43" s="97" t="s">
        <v>145</v>
      </c>
      <c r="Q43" s="143">
        <v>0.00018431460038321028</v>
      </c>
      <c r="R43" s="143">
        <v>0</v>
      </c>
      <c r="S43" s="143">
        <v>2.435388113171547E-05</v>
      </c>
      <c r="T43" s="143">
        <v>0.0008352274233581512</v>
      </c>
      <c r="U43" s="143">
        <v>0.0004868008739850855</v>
      </c>
      <c r="V43" s="143">
        <v>0.0045785296527625086</v>
      </c>
      <c r="W43" s="143">
        <v>0.0050711422483813</v>
      </c>
      <c r="X43" s="143">
        <v>0.007273784747555429</v>
      </c>
      <c r="Y43" s="143">
        <v>0.04583621827908231</v>
      </c>
      <c r="Z43" s="143">
        <v>0.003357791361035271</v>
      </c>
      <c r="AA43" s="143">
        <v>0.0007068160501181966</v>
      </c>
      <c r="AB43" s="143">
        <v>0.00047102620097931515</v>
      </c>
      <c r="AC43" s="115">
        <v>33</v>
      </c>
      <c r="AD43" s="97" t="s">
        <v>145</v>
      </c>
      <c r="AE43" s="143">
        <v>0.0004937195902156864</v>
      </c>
      <c r="AF43" s="143">
        <v>9.713877587763786E-05</v>
      </c>
      <c r="AG43" s="143">
        <v>0</v>
      </c>
      <c r="AH43" s="143">
        <v>0.008651162774743473</v>
      </c>
      <c r="AI43" s="143">
        <v>0.0034305762557811934</v>
      </c>
      <c r="AJ43" s="143">
        <v>0</v>
      </c>
      <c r="AK43" s="143">
        <v>0.0015636298681158231</v>
      </c>
      <c r="AL43" s="143">
        <v>0.0018204526145957313</v>
      </c>
      <c r="AM43" s="143">
        <v>0</v>
      </c>
      <c r="AN43" s="143">
        <v>6.918716230600987E-06</v>
      </c>
      <c r="AO43" s="143">
        <v>2.075614869180296E-05</v>
      </c>
      <c r="AP43" s="143">
        <v>2.4907378430163557E-06</v>
      </c>
      <c r="AQ43" s="143">
        <v>0.000709306787961213</v>
      </c>
      <c r="AR43" s="143">
        <v>0.0007903941421838566</v>
      </c>
      <c r="AS43" s="115">
        <v>33</v>
      </c>
      <c r="AT43" s="97" t="s">
        <v>145</v>
      </c>
      <c r="AU43" s="144">
        <v>0.10953739211152405</v>
      </c>
      <c r="AV43" s="143">
        <v>0</v>
      </c>
      <c r="AW43" s="143">
        <v>10.038018972694736</v>
      </c>
      <c r="AX43" s="143">
        <v>0</v>
      </c>
      <c r="AY43" s="143">
        <v>10.038018972694736</v>
      </c>
      <c r="AZ43" s="143">
        <v>0</v>
      </c>
      <c r="BA43" s="143">
        <v>0</v>
      </c>
      <c r="BB43" s="143">
        <v>0</v>
      </c>
      <c r="BC43" s="143">
        <v>0</v>
      </c>
      <c r="BD43" s="143">
        <v>10.14755636480626</v>
      </c>
      <c r="BE43" s="144">
        <v>10.14755636480626</v>
      </c>
    </row>
    <row r="44" spans="1:57" ht="12.75">
      <c r="A44" s="115">
        <v>34</v>
      </c>
      <c r="B44" s="97" t="s">
        <v>141</v>
      </c>
      <c r="C44" s="143">
        <v>0.022291415784844604</v>
      </c>
      <c r="D44" s="143">
        <v>0.0016405602027791</v>
      </c>
      <c r="E44" s="143">
        <v>0.0019778592892431804</v>
      </c>
      <c r="F44" s="143">
        <v>0.0640462979334675</v>
      </c>
      <c r="G44" s="143">
        <v>0.00022478045517957632</v>
      </c>
      <c r="H44" s="143">
        <v>0.00016308749447797023</v>
      </c>
      <c r="I44" s="143">
        <v>0.00016180694163793607</v>
      </c>
      <c r="J44" s="143">
        <v>0.00014690780619879348</v>
      </c>
      <c r="K44" s="143">
        <v>0.0007507195825128662</v>
      </c>
      <c r="L44" s="143">
        <v>0.00022591963818016205</v>
      </c>
      <c r="M44" s="143">
        <v>0</v>
      </c>
      <c r="N44" s="143">
        <v>5.971257222582678E-06</v>
      </c>
      <c r="O44" s="115">
        <v>34</v>
      </c>
      <c r="P44" s="97" t="s">
        <v>141</v>
      </c>
      <c r="Q44" s="143">
        <v>0</v>
      </c>
      <c r="R44" s="143">
        <v>2.5842994152410216E-05</v>
      </c>
      <c r="S44" s="143">
        <v>0.00020117662134661773</v>
      </c>
      <c r="T44" s="143">
        <v>0.0040704090661344994</v>
      </c>
      <c r="U44" s="143">
        <v>0.00024342176496292461</v>
      </c>
      <c r="V44" s="143">
        <v>0.025698327977070102</v>
      </c>
      <c r="W44" s="143">
        <v>0.003521312719690879</v>
      </c>
      <c r="X44" s="143">
        <v>0.0024494591019406146</v>
      </c>
      <c r="Y44" s="143">
        <v>1.7896960379993612</v>
      </c>
      <c r="Z44" s="143">
        <v>0.029756054513834007</v>
      </c>
      <c r="AA44" s="143">
        <v>0.02100631275362479</v>
      </c>
      <c r="AB44" s="143">
        <v>0.005976418796986937</v>
      </c>
      <c r="AC44" s="115">
        <v>34</v>
      </c>
      <c r="AD44" s="97" t="s">
        <v>141</v>
      </c>
      <c r="AE44" s="143">
        <v>0.0006729188144393911</v>
      </c>
      <c r="AF44" s="143">
        <v>0.0006381270053422827</v>
      </c>
      <c r="AG44" s="143">
        <v>0.022959436090073344</v>
      </c>
      <c r="AH44" s="143">
        <v>0.05863257320414841</v>
      </c>
      <c r="AI44" s="143">
        <v>0.027201849683958914</v>
      </c>
      <c r="AJ44" s="143">
        <v>6.348758017327455E-05</v>
      </c>
      <c r="AK44" s="143">
        <v>0.006804335537330012</v>
      </c>
      <c r="AL44" s="143">
        <v>0.014822595064016304</v>
      </c>
      <c r="AM44" s="143">
        <v>0.10913607367347258</v>
      </c>
      <c r="AN44" s="143">
        <v>0.019118568826134233</v>
      </c>
      <c r="AO44" s="143">
        <v>0.029836664651291492</v>
      </c>
      <c r="AP44" s="143">
        <v>0.0012778165432106418</v>
      </c>
      <c r="AQ44" s="143">
        <v>0.005113532910990634</v>
      </c>
      <c r="AR44" s="143">
        <v>0.002347951570649707</v>
      </c>
      <c r="AS44" s="115">
        <v>34</v>
      </c>
      <c r="AT44" s="97" t="s">
        <v>141</v>
      </c>
      <c r="AU44" s="144">
        <v>2.272906031850081</v>
      </c>
      <c r="AV44" s="143">
        <v>49.7586793775436</v>
      </c>
      <c r="AW44" s="143">
        <v>16.03305548968369</v>
      </c>
      <c r="AX44" s="143">
        <v>0.13346263444790116</v>
      </c>
      <c r="AY44" s="143">
        <v>65.92519750167519</v>
      </c>
      <c r="AZ44" s="143">
        <v>0</v>
      </c>
      <c r="BA44" s="143">
        <v>0</v>
      </c>
      <c r="BB44" s="143">
        <v>0</v>
      </c>
      <c r="BC44" s="143">
        <v>0</v>
      </c>
      <c r="BD44" s="143">
        <v>68.19810353352527</v>
      </c>
      <c r="BE44" s="144">
        <v>68.19810353352527</v>
      </c>
    </row>
    <row r="45" spans="1:57" ht="12.75">
      <c r="A45" s="115">
        <v>35</v>
      </c>
      <c r="B45" s="96" t="s">
        <v>22</v>
      </c>
      <c r="C45" s="143">
        <v>0.1578215944229329</v>
      </c>
      <c r="D45" s="143">
        <v>0</v>
      </c>
      <c r="E45" s="143">
        <v>0.011536160485390438</v>
      </c>
      <c r="F45" s="143">
        <v>0.01344391229142493</v>
      </c>
      <c r="G45" s="143">
        <v>0.0003108523178266124</v>
      </c>
      <c r="H45" s="143">
        <v>0.0014370325822769651</v>
      </c>
      <c r="I45" s="143">
        <v>0.0006266404678032304</v>
      </c>
      <c r="J45" s="143">
        <v>0.0007681671796974588</v>
      </c>
      <c r="K45" s="143">
        <v>0.008430018982140627</v>
      </c>
      <c r="L45" s="143">
        <v>0.004162641204147281</v>
      </c>
      <c r="M45" s="143">
        <v>0.0011172220229894914</v>
      </c>
      <c r="N45" s="143">
        <v>0.00023277700459073836</v>
      </c>
      <c r="O45" s="115">
        <v>35</v>
      </c>
      <c r="P45" s="96" t="s">
        <v>22</v>
      </c>
      <c r="Q45" s="143">
        <v>0</v>
      </c>
      <c r="R45" s="143">
        <v>0</v>
      </c>
      <c r="S45" s="143">
        <v>0.002944326250815748</v>
      </c>
      <c r="T45" s="143">
        <v>0.001976274263395591</v>
      </c>
      <c r="U45" s="143">
        <v>0.000773617412733093</v>
      </c>
      <c r="V45" s="143">
        <v>0.016377245779544282</v>
      </c>
      <c r="W45" s="143">
        <v>0.0070777205009663405</v>
      </c>
      <c r="X45" s="143">
        <v>0.3736538499145186</v>
      </c>
      <c r="Y45" s="143">
        <v>3.9349498668585894</v>
      </c>
      <c r="Z45" s="143">
        <v>0.03356935604924701</v>
      </c>
      <c r="AA45" s="143">
        <v>0.19220715469463295</v>
      </c>
      <c r="AB45" s="143">
        <v>0.01861532251980308</v>
      </c>
      <c r="AC45" s="115">
        <v>35</v>
      </c>
      <c r="AD45" s="96" t="s">
        <v>22</v>
      </c>
      <c r="AE45" s="143">
        <v>9.757967977155749E-05</v>
      </c>
      <c r="AF45" s="143">
        <v>0</v>
      </c>
      <c r="AG45" s="143">
        <v>0.012897770296682529</v>
      </c>
      <c r="AH45" s="143">
        <v>0.0124366364983159</v>
      </c>
      <c r="AI45" s="143">
        <v>0.013140478230297674</v>
      </c>
      <c r="AJ45" s="143">
        <v>0.8309798729192043</v>
      </c>
      <c r="AK45" s="143">
        <v>0.04927967026069998</v>
      </c>
      <c r="AL45" s="143">
        <v>0.07131460720576299</v>
      </c>
      <c r="AM45" s="143">
        <v>0.6259322883401516</v>
      </c>
      <c r="AN45" s="143">
        <v>2.8389623013506182</v>
      </c>
      <c r="AO45" s="143">
        <v>7.674328804533971</v>
      </c>
      <c r="AP45" s="143">
        <v>0.9761406512806303</v>
      </c>
      <c r="AQ45" s="143">
        <v>0.4541647159116434</v>
      </c>
      <c r="AR45" s="143">
        <v>0.05566621661338114</v>
      </c>
      <c r="AS45" s="115">
        <v>35</v>
      </c>
      <c r="AT45" s="96" t="s">
        <v>22</v>
      </c>
      <c r="AU45" s="144">
        <v>18.3973733463266</v>
      </c>
      <c r="AV45" s="143">
        <v>94.71546308481494</v>
      </c>
      <c r="AW45" s="143">
        <v>15.816328381472491</v>
      </c>
      <c r="AX45" s="143">
        <v>0.33106225434270414</v>
      </c>
      <c r="AY45" s="143">
        <v>110.86285372063013</v>
      </c>
      <c r="AZ45" s="143">
        <v>0</v>
      </c>
      <c r="BA45" s="143">
        <v>0</v>
      </c>
      <c r="BB45" s="143">
        <v>0</v>
      </c>
      <c r="BC45" s="143">
        <v>0</v>
      </c>
      <c r="BD45" s="143">
        <v>129.26022706695673</v>
      </c>
      <c r="BE45" s="144">
        <v>129.26022706695673</v>
      </c>
    </row>
    <row r="46" spans="1:57" ht="10.5" customHeight="1">
      <c r="A46" s="115">
        <v>36</v>
      </c>
      <c r="B46" s="97" t="s">
        <v>144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15">
        <v>36</v>
      </c>
      <c r="P46" s="97" t="s">
        <v>144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3">
        <v>0</v>
      </c>
      <c r="AB46" s="143">
        <v>0</v>
      </c>
      <c r="AC46" s="115">
        <v>36</v>
      </c>
      <c r="AD46" s="97" t="s">
        <v>144</v>
      </c>
      <c r="AE46" s="143">
        <v>0</v>
      </c>
      <c r="AF46" s="143">
        <v>0</v>
      </c>
      <c r="AG46" s="143">
        <v>0</v>
      </c>
      <c r="AH46" s="143">
        <v>0</v>
      </c>
      <c r="AI46" s="143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43">
        <v>0</v>
      </c>
      <c r="AP46" s="143">
        <v>0</v>
      </c>
      <c r="AQ46" s="143">
        <v>0</v>
      </c>
      <c r="AR46" s="143">
        <v>0</v>
      </c>
      <c r="AS46" s="115">
        <v>36</v>
      </c>
      <c r="AT46" s="97" t="s">
        <v>144</v>
      </c>
      <c r="AU46" s="144">
        <v>0</v>
      </c>
      <c r="AV46" s="143">
        <v>0</v>
      </c>
      <c r="AW46" s="143">
        <v>0</v>
      </c>
      <c r="AX46" s="143">
        <v>0</v>
      </c>
      <c r="AY46" s="143">
        <v>0</v>
      </c>
      <c r="AZ46" s="143">
        <v>0</v>
      </c>
      <c r="BA46" s="143">
        <v>0</v>
      </c>
      <c r="BB46" s="143">
        <v>0</v>
      </c>
      <c r="BC46" s="143">
        <v>0</v>
      </c>
      <c r="BD46" s="143">
        <v>0</v>
      </c>
      <c r="BE46" s="144">
        <v>0</v>
      </c>
    </row>
    <row r="47" spans="1:57" ht="12.75">
      <c r="A47" s="115">
        <v>37</v>
      </c>
      <c r="B47" s="96" t="s">
        <v>146</v>
      </c>
      <c r="C47" s="143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15">
        <v>37</v>
      </c>
      <c r="P47" s="96" t="s">
        <v>146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-0.0033905046329291617</v>
      </c>
      <c r="AA47" s="143">
        <v>0</v>
      </c>
      <c r="AB47" s="143">
        <v>0</v>
      </c>
      <c r="AC47" s="115">
        <v>37</v>
      </c>
      <c r="AD47" s="96" t="s">
        <v>146</v>
      </c>
      <c r="AE47" s="143">
        <v>0</v>
      </c>
      <c r="AF47" s="143">
        <v>0</v>
      </c>
      <c r="AG47" s="143">
        <v>0</v>
      </c>
      <c r="AH47" s="143">
        <v>0</v>
      </c>
      <c r="AI47" s="143">
        <v>0</v>
      </c>
      <c r="AJ47" s="143">
        <v>0</v>
      </c>
      <c r="AK47" s="143">
        <v>0</v>
      </c>
      <c r="AL47" s="143">
        <v>0</v>
      </c>
      <c r="AM47" s="143">
        <v>2.2760415719561693</v>
      </c>
      <c r="AN47" s="143">
        <v>0</v>
      </c>
      <c r="AO47" s="143">
        <v>0</v>
      </c>
      <c r="AP47" s="143">
        <v>0.05415186513608279</v>
      </c>
      <c r="AQ47" s="143">
        <v>0</v>
      </c>
      <c r="AR47" s="143">
        <v>0.6820499544230373</v>
      </c>
      <c r="AS47" s="115">
        <v>37</v>
      </c>
      <c r="AT47" s="96" t="s">
        <v>146</v>
      </c>
      <c r="AU47" s="144">
        <v>3.00885288688236</v>
      </c>
      <c r="AV47" s="143">
        <v>35.14119123381311</v>
      </c>
      <c r="AW47" s="143">
        <v>-10.15118605858906</v>
      </c>
      <c r="AX47" s="143">
        <v>0</v>
      </c>
      <c r="AY47" s="143">
        <v>24.99000517522405</v>
      </c>
      <c r="AZ47" s="143">
        <v>-1.8844813212766602</v>
      </c>
      <c r="BA47" s="143">
        <v>0</v>
      </c>
      <c r="BB47" s="143">
        <v>-1.8844813212766602</v>
      </c>
      <c r="BC47" s="143">
        <v>0</v>
      </c>
      <c r="BD47" s="143">
        <v>26.114376740829748</v>
      </c>
      <c r="BE47" s="144">
        <v>26.114376740829748</v>
      </c>
    </row>
    <row r="48" spans="1:57" ht="12.75">
      <c r="A48" s="115">
        <v>38</v>
      </c>
      <c r="B48" s="97" t="s">
        <v>143</v>
      </c>
      <c r="C48" s="143">
        <v>0.37958198577991614</v>
      </c>
      <c r="D48" s="143">
        <v>0.011330774006206815</v>
      </c>
      <c r="E48" s="143">
        <v>0.17069818076283286</v>
      </c>
      <c r="F48" s="143">
        <v>0.032352698258981835</v>
      </c>
      <c r="G48" s="143">
        <v>0.02096266282093314</v>
      </c>
      <c r="H48" s="143">
        <v>0.0016006589396392315</v>
      </c>
      <c r="I48" s="143">
        <v>0.0013141413743205715</v>
      </c>
      <c r="J48" s="143">
        <v>0.0018391190453815578</v>
      </c>
      <c r="K48" s="143">
        <v>0.09017456950644667</v>
      </c>
      <c r="L48" s="143">
        <v>0.005869938382055427</v>
      </c>
      <c r="M48" s="143">
        <v>0</v>
      </c>
      <c r="N48" s="143">
        <v>-0.0014728087314995082</v>
      </c>
      <c r="O48" s="115">
        <v>38</v>
      </c>
      <c r="P48" s="97" t="s">
        <v>143</v>
      </c>
      <c r="Q48" s="143">
        <v>0.02351825418617509</v>
      </c>
      <c r="R48" s="143">
        <v>0</v>
      </c>
      <c r="S48" s="143">
        <v>0.030993786564000494</v>
      </c>
      <c r="T48" s="143">
        <v>0.03155148324448825</v>
      </c>
      <c r="U48" s="143">
        <v>-0.0023004021077021462</v>
      </c>
      <c r="V48" s="143">
        <v>0.021006287652618957</v>
      </c>
      <c r="W48" s="143">
        <v>0.6424625988114909</v>
      </c>
      <c r="X48" s="143">
        <v>0.22814211652556912</v>
      </c>
      <c r="Y48" s="143">
        <v>1.159821043401815</v>
      </c>
      <c r="Z48" s="143">
        <v>0.3287759325477928</v>
      </c>
      <c r="AA48" s="143">
        <v>0.15859838687553532</v>
      </c>
      <c r="AB48" s="143">
        <v>0.016229306330498454</v>
      </c>
      <c r="AC48" s="115">
        <v>38</v>
      </c>
      <c r="AD48" s="97" t="s">
        <v>143</v>
      </c>
      <c r="AE48" s="143">
        <v>0.011303789520159813</v>
      </c>
      <c r="AF48" s="143">
        <v>0.013076496059969885</v>
      </c>
      <c r="AG48" s="143">
        <v>0.9131672746968077</v>
      </c>
      <c r="AH48" s="143">
        <v>0.1653630507663066</v>
      </c>
      <c r="AI48" s="143">
        <v>0.2880197462622913</v>
      </c>
      <c r="AJ48" s="143">
        <v>0.2152478192520636</v>
      </c>
      <c r="AK48" s="143">
        <v>0.30577272389237786</v>
      </c>
      <c r="AL48" s="143">
        <v>0.40302563356049004</v>
      </c>
      <c r="AM48" s="143">
        <v>0.03189462938505582</v>
      </c>
      <c r="AN48" s="143">
        <v>0.48919399928053087</v>
      </c>
      <c r="AO48" s="143">
        <v>0.14503116569392682</v>
      </c>
      <c r="AP48" s="143">
        <v>0.06217073352928353</v>
      </c>
      <c r="AQ48" s="143">
        <v>0.27476709274448186</v>
      </c>
      <c r="AR48" s="143">
        <v>0.28556607199762896</v>
      </c>
      <c r="AS48" s="115">
        <v>38</v>
      </c>
      <c r="AT48" s="97" t="s">
        <v>143</v>
      </c>
      <c r="AU48" s="144">
        <v>6.9566509408188715</v>
      </c>
      <c r="AV48" s="143">
        <v>1.3781735406662357</v>
      </c>
      <c r="AW48" s="143">
        <v>0</v>
      </c>
      <c r="AX48" s="143">
        <v>0</v>
      </c>
      <c r="AY48" s="143">
        <v>1.3781735406662357</v>
      </c>
      <c r="AZ48" s="143">
        <v>0</v>
      </c>
      <c r="BA48" s="143">
        <v>0</v>
      </c>
      <c r="BB48" s="143">
        <v>0</v>
      </c>
      <c r="BC48" s="143">
        <v>0</v>
      </c>
      <c r="BD48" s="143">
        <v>8.334824481485107</v>
      </c>
      <c r="BE48" s="144">
        <v>8.334824481485107</v>
      </c>
    </row>
    <row r="49" spans="1:57" ht="12.75">
      <c r="A49" s="115">
        <v>39</v>
      </c>
      <c r="B49" s="29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15">
        <v>39</v>
      </c>
      <c r="P49" s="292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15">
        <v>39</v>
      </c>
      <c r="AD49" s="292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15">
        <v>39</v>
      </c>
      <c r="AT49" s="292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</row>
    <row r="50" spans="1:57" ht="13.5" thickBot="1">
      <c r="A50" s="147">
        <v>40</v>
      </c>
      <c r="B50" s="170" t="s">
        <v>88</v>
      </c>
      <c r="C50" s="171">
        <v>5185.13813781028</v>
      </c>
      <c r="D50" s="171">
        <v>283.0817170695584</v>
      </c>
      <c r="E50" s="171">
        <v>697.0993490461917</v>
      </c>
      <c r="F50" s="171">
        <v>314.5895971370579</v>
      </c>
      <c r="G50" s="171">
        <v>91.00724693897698</v>
      </c>
      <c r="H50" s="171">
        <v>261.1268022171022</v>
      </c>
      <c r="I50" s="171">
        <v>21.546014252604635</v>
      </c>
      <c r="J50" s="171">
        <v>4.975294891362896</v>
      </c>
      <c r="K50" s="171">
        <v>490.3015379561897</v>
      </c>
      <c r="L50" s="171">
        <v>812.8212413722151</v>
      </c>
      <c r="M50" s="171">
        <v>0.9776063423111752</v>
      </c>
      <c r="N50" s="171">
        <v>10.415682244357516</v>
      </c>
      <c r="O50" s="147">
        <v>41</v>
      </c>
      <c r="P50" s="170" t="s">
        <v>88</v>
      </c>
      <c r="Q50" s="171">
        <v>9.789623209616913</v>
      </c>
      <c r="R50" s="171">
        <v>6.563393416733207</v>
      </c>
      <c r="S50" s="171">
        <v>49.58563037790632</v>
      </c>
      <c r="T50" s="171">
        <v>562.1142868573883</v>
      </c>
      <c r="U50" s="171">
        <v>28.623230131735177</v>
      </c>
      <c r="V50" s="171">
        <v>7645.487722414656</v>
      </c>
      <c r="W50" s="171">
        <v>138.7152854496077</v>
      </c>
      <c r="X50" s="171">
        <v>227.86689278064216</v>
      </c>
      <c r="Y50" s="171">
        <v>3898.8274363226706</v>
      </c>
      <c r="Z50" s="171">
        <v>1712.601929605462</v>
      </c>
      <c r="AA50" s="171">
        <v>725.1509803593951</v>
      </c>
      <c r="AB50" s="171">
        <v>94.05942739672436</v>
      </c>
      <c r="AC50" s="115">
        <v>40</v>
      </c>
      <c r="AD50" s="170" t="s">
        <v>88</v>
      </c>
      <c r="AE50" s="171">
        <v>1206.6667509346432</v>
      </c>
      <c r="AF50" s="171">
        <v>43.88031842555335</v>
      </c>
      <c r="AG50" s="171">
        <v>578.2719820222925</v>
      </c>
      <c r="AH50" s="171">
        <v>542.1883802047661</v>
      </c>
      <c r="AI50" s="171">
        <v>165.08304498195403</v>
      </c>
      <c r="AJ50" s="171">
        <v>7.7923818795603585</v>
      </c>
      <c r="AK50" s="171">
        <v>108.38692080462896</v>
      </c>
      <c r="AL50" s="171">
        <v>113.3832743088324</v>
      </c>
      <c r="AM50" s="171">
        <v>860.317615581818</v>
      </c>
      <c r="AN50" s="171">
        <v>218.38273958535436</v>
      </c>
      <c r="AO50" s="171">
        <v>208.71613727543684</v>
      </c>
      <c r="AP50" s="171">
        <v>23.09507432691504</v>
      </c>
      <c r="AQ50" s="171">
        <v>160.58688544275768</v>
      </c>
      <c r="AR50" s="171">
        <v>464.92660688356267</v>
      </c>
      <c r="AS50" s="147">
        <v>40</v>
      </c>
      <c r="AT50" s="170" t="s">
        <v>88</v>
      </c>
      <c r="AU50" s="171">
        <v>27974.144178258823</v>
      </c>
      <c r="AV50" s="171">
        <v>30668.146403035124</v>
      </c>
      <c r="AW50" s="171">
        <v>-8.74265921042843</v>
      </c>
      <c r="AX50" s="171">
        <v>5.001903400579901</v>
      </c>
      <c r="AY50" s="171">
        <v>30664.405647225285</v>
      </c>
      <c r="AZ50" s="171">
        <v>3744.46867778313</v>
      </c>
      <c r="BA50" s="171">
        <v>149.18445838727126</v>
      </c>
      <c r="BB50" s="171">
        <v>3893.653136170401</v>
      </c>
      <c r="BC50" s="171">
        <v>0</v>
      </c>
      <c r="BD50" s="171">
        <v>62532.2029616545</v>
      </c>
      <c r="BE50" s="171">
        <v>62532.2029616545</v>
      </c>
    </row>
  </sheetData>
  <sheetProtection/>
  <hyperlinks>
    <hyperlink ref="B11" r:id="rId1" display="http://nace.lursoft.lv/19/proizvodstvo-koksa-i-produktov-neftepererabotki?v=ru"/>
    <hyperlink ref="P11" r:id="rId2" display="http://nace.lursoft.lv/19/proizvodstvo-koksa-i-produktov-neftepererabotki?v=ru"/>
    <hyperlink ref="AD11" r:id="rId3" display="http://nace.lursoft.lv/19/proizvodstvo-koksa-i-produktov-neftepererabotki?v=ru"/>
    <hyperlink ref="AT11" r:id="rId4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77" useFirstPageNumber="1" horizontalDpi="600" verticalDpi="600" orientation="portrait" pageOrder="overThenDown" paperSize="9" scale="77" r:id="rId5"/>
  <headerFooter alignWithMargins="0">
    <oddFooter>&amp;C&amp;"Times New Roman Cyr,обычный"&amp;9&amp;P</oddFooter>
  </headerFooter>
  <rowBreaks count="1" manualBreakCount="1">
    <brk id="24" max="56" man="1"/>
  </rowBreaks>
  <colBreaks count="7" manualBreakCount="7">
    <brk id="7" max="50" man="1"/>
    <brk id="14" max="50" man="1"/>
    <brk id="21" max="50" man="1"/>
    <brk id="28" max="50" man="1"/>
    <brk id="35" max="50" man="1"/>
    <brk id="44" max="50" man="1"/>
    <brk id="50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F64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3.625" style="117" customWidth="1"/>
    <col min="2" max="2" width="43.75390625" style="117" customWidth="1"/>
    <col min="3" max="3" width="10.625" style="117" customWidth="1"/>
    <col min="4" max="4" width="9.875" style="117" customWidth="1"/>
    <col min="5" max="5" width="12.125" style="117" customWidth="1"/>
    <col min="6" max="6" width="16.00390625" style="117" customWidth="1"/>
    <col min="7" max="7" width="12.375" style="117" customWidth="1"/>
    <col min="8" max="8" width="12.875" style="117" customWidth="1"/>
    <col min="9" max="9" width="11.75390625" style="117" customWidth="1"/>
    <col min="10" max="10" width="17.125" style="117" customWidth="1"/>
    <col min="11" max="11" width="12.375" style="194" customWidth="1"/>
    <col min="12" max="12" width="12.00390625" style="117" customWidth="1"/>
    <col min="13" max="13" width="14.875" style="117" customWidth="1"/>
    <col min="14" max="14" width="12.25390625" style="117" customWidth="1"/>
    <col min="15" max="15" width="3.375" style="177" customWidth="1"/>
    <col min="16" max="16" width="43.75390625" style="177" customWidth="1"/>
    <col min="17" max="17" width="11.125" style="117" customWidth="1"/>
    <col min="18" max="18" width="14.375" style="117" customWidth="1"/>
    <col min="19" max="19" width="11.375" style="117" bestFit="1" customWidth="1"/>
    <col min="20" max="20" width="13.375" style="117" customWidth="1"/>
    <col min="21" max="21" width="13.875" style="117" customWidth="1"/>
    <col min="22" max="22" width="11.25390625" style="117" customWidth="1"/>
    <col min="23" max="23" width="11.875" style="117" customWidth="1"/>
    <col min="24" max="24" width="12.375" style="117" customWidth="1"/>
    <col min="25" max="25" width="12.25390625" style="117" customWidth="1"/>
    <col min="26" max="26" width="10.875" style="117" customWidth="1"/>
    <col min="27" max="27" width="15.125" style="117" customWidth="1"/>
    <col min="28" max="28" width="11.25390625" style="117" customWidth="1"/>
    <col min="29" max="29" width="3.125" style="177" customWidth="1"/>
    <col min="30" max="30" width="43.75390625" style="177" customWidth="1"/>
    <col min="31" max="31" width="10.125" style="117" customWidth="1"/>
    <col min="32" max="32" width="13.00390625" style="117" customWidth="1"/>
    <col min="33" max="33" width="12.25390625" style="117" customWidth="1"/>
    <col min="34" max="34" width="11.875" style="117" customWidth="1"/>
    <col min="35" max="35" width="18.00390625" style="117" customWidth="1"/>
    <col min="36" max="36" width="11.75390625" style="117" customWidth="1"/>
    <col min="37" max="37" width="16.375" style="117" customWidth="1"/>
    <col min="38" max="38" width="22.00390625" style="117" customWidth="1"/>
    <col min="39" max="39" width="17.875" style="117" customWidth="1"/>
    <col min="40" max="40" width="16.75390625" style="117" customWidth="1"/>
    <col min="41" max="41" width="13.375" style="117" customWidth="1"/>
    <col min="42" max="42" width="13.00390625" style="117" customWidth="1"/>
    <col min="43" max="43" width="12.75390625" style="117" customWidth="1"/>
    <col min="44" max="44" width="15.125" style="117" customWidth="1"/>
    <col min="45" max="45" width="2.875" style="177" customWidth="1"/>
    <col min="46" max="46" width="43.75390625" style="177" customWidth="1"/>
    <col min="47" max="47" width="14.75390625" style="117" customWidth="1"/>
    <col min="48" max="48" width="9.75390625" style="117" customWidth="1"/>
    <col min="49" max="49" width="12.125" style="117" customWidth="1"/>
    <col min="50" max="50" width="13.625" style="117" customWidth="1"/>
    <col min="51" max="51" width="10.25390625" style="117" customWidth="1"/>
    <col min="52" max="52" width="11.875" style="117" customWidth="1"/>
    <col min="53" max="53" width="13.00390625" style="117" customWidth="1"/>
    <col min="54" max="54" width="11.75390625" style="117" customWidth="1"/>
    <col min="55" max="55" width="8.125" style="117" customWidth="1"/>
    <col min="56" max="56" width="11.375" style="117" customWidth="1"/>
    <col min="57" max="57" width="14.875" style="117" customWidth="1"/>
    <col min="58" max="16384" width="9.125" style="117" customWidth="1"/>
  </cols>
  <sheetData>
    <row r="1" spans="1:46" ht="15.75">
      <c r="A1" s="113" t="s">
        <v>104</v>
      </c>
      <c r="B1" s="271"/>
      <c r="O1" s="113" t="s">
        <v>91</v>
      </c>
      <c r="P1" s="272"/>
      <c r="AC1" s="113" t="s">
        <v>91</v>
      </c>
      <c r="AD1" s="272"/>
      <c r="AS1" s="273" t="s">
        <v>91</v>
      </c>
      <c r="AT1" s="114"/>
    </row>
    <row r="2" spans="1:46" ht="15.75">
      <c r="A2" s="110"/>
      <c r="B2" s="110" t="s">
        <v>105</v>
      </c>
      <c r="O2" s="274"/>
      <c r="P2" s="185" t="s">
        <v>13</v>
      </c>
      <c r="AC2" s="274"/>
      <c r="AD2" s="185" t="s">
        <v>13</v>
      </c>
      <c r="AS2" s="274"/>
      <c r="AT2" s="185" t="s">
        <v>13</v>
      </c>
    </row>
    <row r="3" spans="1:57" ht="12.75" thickBot="1">
      <c r="A3" s="112"/>
      <c r="B3" s="112" t="s">
        <v>12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85"/>
      <c r="P3" s="185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17"/>
      <c r="AD3" s="185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85"/>
      <c r="AT3" s="185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</row>
    <row r="4" spans="1:57" s="177" customFormat="1" ht="18" customHeight="1">
      <c r="A4" s="275"/>
      <c r="B4" s="276"/>
      <c r="C4" s="99" t="s">
        <v>39</v>
      </c>
      <c r="D4" s="99" t="s">
        <v>67</v>
      </c>
      <c r="E4" s="99" t="s">
        <v>41</v>
      </c>
      <c r="F4" s="103" t="s">
        <v>42</v>
      </c>
      <c r="G4" s="99" t="s">
        <v>117</v>
      </c>
      <c r="H4" s="99" t="s">
        <v>43</v>
      </c>
      <c r="I4" s="99" t="s">
        <v>44</v>
      </c>
      <c r="J4" s="99" t="s">
        <v>45</v>
      </c>
      <c r="K4" s="99" t="s">
        <v>46</v>
      </c>
      <c r="L4" s="100" t="s">
        <v>47</v>
      </c>
      <c r="M4" s="99" t="s">
        <v>118</v>
      </c>
      <c r="N4" s="99" t="s">
        <v>48</v>
      </c>
      <c r="O4" s="277"/>
      <c r="P4" s="276"/>
      <c r="Q4" s="99" t="s">
        <v>49</v>
      </c>
      <c r="R4" s="99" t="s">
        <v>50</v>
      </c>
      <c r="S4" s="99" t="s">
        <v>49</v>
      </c>
      <c r="T4" s="99" t="s">
        <v>51</v>
      </c>
      <c r="U4" s="99" t="s">
        <v>52</v>
      </c>
      <c r="V4" s="100" t="s">
        <v>18</v>
      </c>
      <c r="W4" s="100" t="s">
        <v>121</v>
      </c>
      <c r="X4" s="99" t="s">
        <v>122</v>
      </c>
      <c r="Y4" s="99" t="s">
        <v>124</v>
      </c>
      <c r="Z4" s="99" t="s">
        <v>53</v>
      </c>
      <c r="AA4" s="99" t="s">
        <v>54</v>
      </c>
      <c r="AB4" s="99" t="s">
        <v>56</v>
      </c>
      <c r="AC4" s="278"/>
      <c r="AD4" s="276"/>
      <c r="AE4" s="99" t="s">
        <v>20</v>
      </c>
      <c r="AF4" s="99" t="s">
        <v>186</v>
      </c>
      <c r="AG4" s="100" t="s">
        <v>57</v>
      </c>
      <c r="AH4" s="99" t="s">
        <v>58</v>
      </c>
      <c r="AI4" s="99" t="s">
        <v>59</v>
      </c>
      <c r="AJ4" s="102" t="s">
        <v>60</v>
      </c>
      <c r="AK4" s="99" t="s">
        <v>49</v>
      </c>
      <c r="AL4" s="99" t="s">
        <v>62</v>
      </c>
      <c r="AM4" s="99" t="s">
        <v>63</v>
      </c>
      <c r="AN4" s="294" t="s">
        <v>141</v>
      </c>
      <c r="AO4" s="103" t="s">
        <v>64</v>
      </c>
      <c r="AP4" s="103" t="s">
        <v>66</v>
      </c>
      <c r="AQ4" s="103" t="s">
        <v>92</v>
      </c>
      <c r="AR4" s="104" t="s">
        <v>67</v>
      </c>
      <c r="AS4" s="277"/>
      <c r="AT4" s="276"/>
      <c r="AU4" s="105" t="s">
        <v>130</v>
      </c>
      <c r="AV4" s="103" t="s">
        <v>131</v>
      </c>
      <c r="AW4" s="103" t="s">
        <v>69</v>
      </c>
      <c r="AX4" s="103" t="s">
        <v>70</v>
      </c>
      <c r="AY4" s="103" t="s">
        <v>71</v>
      </c>
      <c r="AZ4" s="103" t="s">
        <v>72</v>
      </c>
      <c r="BA4" s="103" t="s">
        <v>73</v>
      </c>
      <c r="BB4" s="103" t="s">
        <v>132</v>
      </c>
      <c r="BC4" s="103" t="s">
        <v>1</v>
      </c>
      <c r="BD4" s="103" t="s">
        <v>68</v>
      </c>
      <c r="BE4" s="103" t="s">
        <v>74</v>
      </c>
    </row>
    <row r="5" spans="1:57" s="135" customFormat="1" ht="96" customHeight="1" thickBot="1">
      <c r="A5" s="252"/>
      <c r="B5" s="132" t="s">
        <v>37</v>
      </c>
      <c r="C5" s="98" t="s">
        <v>40</v>
      </c>
      <c r="D5" s="98" t="s">
        <v>116</v>
      </c>
      <c r="E5" s="98" t="s">
        <v>127</v>
      </c>
      <c r="F5" s="98" t="s">
        <v>129</v>
      </c>
      <c r="G5" s="98" t="s">
        <v>128</v>
      </c>
      <c r="H5" s="98" t="s">
        <v>173</v>
      </c>
      <c r="I5" s="98" t="s">
        <v>174</v>
      </c>
      <c r="J5" s="98" t="s">
        <v>175</v>
      </c>
      <c r="K5" s="98" t="s">
        <v>176</v>
      </c>
      <c r="L5" s="98" t="s">
        <v>177</v>
      </c>
      <c r="M5" s="98" t="s">
        <v>178</v>
      </c>
      <c r="N5" s="98" t="s">
        <v>179</v>
      </c>
      <c r="O5" s="252"/>
      <c r="P5" s="132" t="s">
        <v>37</v>
      </c>
      <c r="Q5" s="98" t="s">
        <v>180</v>
      </c>
      <c r="R5" s="98" t="s">
        <v>181</v>
      </c>
      <c r="S5" s="98" t="s">
        <v>182</v>
      </c>
      <c r="T5" s="98" t="s">
        <v>119</v>
      </c>
      <c r="U5" s="98" t="s">
        <v>120</v>
      </c>
      <c r="V5" s="101"/>
      <c r="W5" s="98" t="s">
        <v>183</v>
      </c>
      <c r="X5" s="98" t="s">
        <v>123</v>
      </c>
      <c r="Y5" s="98" t="s">
        <v>125</v>
      </c>
      <c r="Z5" s="98" t="s">
        <v>184</v>
      </c>
      <c r="AA5" s="98" t="s">
        <v>55</v>
      </c>
      <c r="AB5" s="98" t="s">
        <v>185</v>
      </c>
      <c r="AC5" s="101"/>
      <c r="AD5" s="132" t="s">
        <v>37</v>
      </c>
      <c r="AE5" s="101"/>
      <c r="AF5" s="98" t="s">
        <v>187</v>
      </c>
      <c r="AG5" s="98" t="s">
        <v>126</v>
      </c>
      <c r="AH5" s="98" t="s">
        <v>188</v>
      </c>
      <c r="AI5" s="98" t="s">
        <v>189</v>
      </c>
      <c r="AJ5" s="98" t="s">
        <v>190</v>
      </c>
      <c r="AK5" s="98" t="s">
        <v>61</v>
      </c>
      <c r="AL5" s="98" t="s">
        <v>191</v>
      </c>
      <c r="AM5" s="98" t="s">
        <v>192</v>
      </c>
      <c r="AN5" s="98"/>
      <c r="AO5" s="98" t="s">
        <v>65</v>
      </c>
      <c r="AP5" s="98" t="s">
        <v>193</v>
      </c>
      <c r="AQ5" s="98" t="s">
        <v>194</v>
      </c>
      <c r="AR5" s="98" t="s">
        <v>195</v>
      </c>
      <c r="AS5" s="252"/>
      <c r="AT5" s="132" t="s">
        <v>37</v>
      </c>
      <c r="AU5" s="98" t="s">
        <v>166</v>
      </c>
      <c r="AV5" s="98" t="s">
        <v>167</v>
      </c>
      <c r="AW5" s="98" t="s">
        <v>168</v>
      </c>
      <c r="AX5" s="98" t="s">
        <v>169</v>
      </c>
      <c r="AY5" s="98" t="s">
        <v>170</v>
      </c>
      <c r="AZ5" s="98" t="s">
        <v>171</v>
      </c>
      <c r="BA5" s="98" t="s">
        <v>172</v>
      </c>
      <c r="BB5" s="98" t="s">
        <v>134</v>
      </c>
      <c r="BC5" s="98"/>
      <c r="BD5" s="98" t="s">
        <v>133</v>
      </c>
      <c r="BE5" s="98" t="s">
        <v>75</v>
      </c>
    </row>
    <row r="6" spans="2:56" s="135" customFormat="1" ht="18" customHeight="1">
      <c r="B6" s="253"/>
      <c r="C6" s="279"/>
      <c r="D6" s="279"/>
      <c r="E6" s="279"/>
      <c r="F6" s="279"/>
      <c r="G6" s="279"/>
      <c r="H6" s="279"/>
      <c r="I6" s="279"/>
      <c r="J6" s="279"/>
      <c r="K6" s="279"/>
      <c r="L6" s="136"/>
      <c r="M6" s="136"/>
      <c r="N6" s="136"/>
      <c r="Q6" s="136"/>
      <c r="R6" s="136"/>
      <c r="S6" s="136"/>
      <c r="T6" s="136"/>
      <c r="U6" s="136"/>
      <c r="V6" s="136"/>
      <c r="W6" s="280"/>
      <c r="X6" s="280"/>
      <c r="Y6" s="280"/>
      <c r="Z6" s="280"/>
      <c r="AA6" s="280"/>
      <c r="AB6" s="280"/>
      <c r="AE6" s="280"/>
      <c r="AF6" s="280"/>
      <c r="AG6" s="280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U6" s="279"/>
      <c r="AV6" s="254"/>
      <c r="AW6" s="254"/>
      <c r="AX6" s="255"/>
      <c r="AY6" s="256"/>
      <c r="AZ6" s="257"/>
      <c r="BA6" s="254"/>
      <c r="BB6" s="257"/>
      <c r="BC6" s="257"/>
      <c r="BD6" s="258"/>
    </row>
    <row r="7" spans="1:57" ht="24" customHeight="1">
      <c r="A7" s="140">
        <v>1</v>
      </c>
      <c r="B7" s="94" t="s">
        <v>17</v>
      </c>
      <c r="C7" s="197">
        <v>10047.938857084506</v>
      </c>
      <c r="D7" s="197">
        <v>0.7073722460206371</v>
      </c>
      <c r="E7" s="197">
        <v>2531.3380361784834</v>
      </c>
      <c r="F7" s="197">
        <v>227.31440505533365</v>
      </c>
      <c r="G7" s="197">
        <v>0.0017876477383073981</v>
      </c>
      <c r="H7" s="197">
        <v>0.02618880198354243</v>
      </c>
      <c r="I7" s="197">
        <v>0</v>
      </c>
      <c r="J7" s="197">
        <v>0.587466779937636</v>
      </c>
      <c r="K7" s="197">
        <v>0.4750793226575565</v>
      </c>
      <c r="L7" s="197">
        <v>0.04450688039074175</v>
      </c>
      <c r="M7" s="197">
        <v>0</v>
      </c>
      <c r="N7" s="197">
        <v>0.002074420735812529</v>
      </c>
      <c r="O7" s="193">
        <v>1</v>
      </c>
      <c r="P7" s="94" t="s">
        <v>17</v>
      </c>
      <c r="Q7" s="197">
        <v>0.024395329481039615</v>
      </c>
      <c r="R7" s="197">
        <v>0.010516773522782248</v>
      </c>
      <c r="S7" s="197">
        <v>0.014594008004921439</v>
      </c>
      <c r="T7" s="197">
        <v>0.039719771983074595</v>
      </c>
      <c r="U7" s="197">
        <v>0.012628741428908066</v>
      </c>
      <c r="V7" s="197">
        <v>4.866149483185026</v>
      </c>
      <c r="W7" s="197">
        <v>0.9769506721293375</v>
      </c>
      <c r="X7" s="197">
        <v>0.7917622994134663</v>
      </c>
      <c r="Y7" s="197">
        <v>26.615908122401343</v>
      </c>
      <c r="Z7" s="197">
        <v>0.6545244460762453</v>
      </c>
      <c r="AA7" s="197">
        <v>200.71679589464748</v>
      </c>
      <c r="AB7" s="197">
        <v>0.013056062185446157</v>
      </c>
      <c r="AC7" s="193">
        <v>1</v>
      </c>
      <c r="AD7" s="94" t="s">
        <v>17</v>
      </c>
      <c r="AE7" s="197">
        <v>0.4116230731697147</v>
      </c>
      <c r="AF7" s="197">
        <v>0.014757387149246392</v>
      </c>
      <c r="AG7" s="197">
        <v>0</v>
      </c>
      <c r="AH7" s="197">
        <v>1.5325280575674083</v>
      </c>
      <c r="AI7" s="197">
        <v>0.5036909884280426</v>
      </c>
      <c r="AJ7" s="197">
        <v>0.0019044843597532152</v>
      </c>
      <c r="AK7" s="197">
        <v>0.3333395008004675</v>
      </c>
      <c r="AL7" s="197">
        <v>0.8290129634950956</v>
      </c>
      <c r="AM7" s="197">
        <v>330.8267420762245</v>
      </c>
      <c r="AN7" s="197">
        <v>43.41852301593991</v>
      </c>
      <c r="AO7" s="197">
        <v>17.32015640075767</v>
      </c>
      <c r="AP7" s="197">
        <v>2.7154845934576697</v>
      </c>
      <c r="AQ7" s="197">
        <v>0.8426720723994061</v>
      </c>
      <c r="AR7" s="197">
        <v>23.532039714225746</v>
      </c>
      <c r="AS7" s="140">
        <v>1</v>
      </c>
      <c r="AT7" s="94" t="s">
        <v>17</v>
      </c>
      <c r="AU7" s="259">
        <v>13465.455250350222</v>
      </c>
      <c r="AV7" s="197">
        <v>13089.842909994522</v>
      </c>
      <c r="AW7" s="197">
        <v>0</v>
      </c>
      <c r="AX7" s="197">
        <v>0</v>
      </c>
      <c r="AY7" s="197">
        <v>13089.842909994522</v>
      </c>
      <c r="AZ7" s="197">
        <v>1848.8236841376954</v>
      </c>
      <c r="BA7" s="197">
        <v>1.015596511987809</v>
      </c>
      <c r="BB7" s="197">
        <v>1849.8392806496831</v>
      </c>
      <c r="BC7" s="197">
        <v>1367.3433688556781</v>
      </c>
      <c r="BD7" s="197">
        <v>28405.137440994426</v>
      </c>
      <c r="BE7" s="260">
        <v>29772.480809850105</v>
      </c>
    </row>
    <row r="8" spans="1:57" ht="12.75">
      <c r="A8" s="140">
        <v>2</v>
      </c>
      <c r="B8" s="94" t="s">
        <v>107</v>
      </c>
      <c r="C8" s="197">
        <v>4.167378628020294</v>
      </c>
      <c r="D8" s="197">
        <v>48.13737071488891</v>
      </c>
      <c r="E8" s="197">
        <v>19.459957467401775</v>
      </c>
      <c r="F8" s="197">
        <v>0.1960627552169578</v>
      </c>
      <c r="G8" s="197">
        <v>0</v>
      </c>
      <c r="H8" s="197">
        <v>79.28883343222557</v>
      </c>
      <c r="I8" s="197">
        <v>0.890540231760806</v>
      </c>
      <c r="J8" s="197">
        <v>0</v>
      </c>
      <c r="K8" s="197">
        <v>93.43560156367981</v>
      </c>
      <c r="L8" s="197">
        <v>3.3145627480880746</v>
      </c>
      <c r="M8" s="197">
        <v>0</v>
      </c>
      <c r="N8" s="197">
        <v>0</v>
      </c>
      <c r="O8" s="193">
        <v>2</v>
      </c>
      <c r="P8" s="94" t="s">
        <v>107</v>
      </c>
      <c r="Q8" s="197">
        <v>0.012658805325904864</v>
      </c>
      <c r="R8" s="197">
        <v>0</v>
      </c>
      <c r="S8" s="197">
        <v>0.013018155228677523</v>
      </c>
      <c r="T8" s="197">
        <v>304.7425267984517</v>
      </c>
      <c r="U8" s="197">
        <v>0.022826684060848885</v>
      </c>
      <c r="V8" s="197">
        <v>90.46486142318038</v>
      </c>
      <c r="W8" s="197">
        <v>0</v>
      </c>
      <c r="X8" s="197">
        <v>0.021151654569937395</v>
      </c>
      <c r="Y8" s="197">
        <v>5.243129812847435</v>
      </c>
      <c r="Z8" s="197">
        <v>7.50578722733469</v>
      </c>
      <c r="AA8" s="197">
        <v>0</v>
      </c>
      <c r="AB8" s="197">
        <v>0.026823571278694516</v>
      </c>
      <c r="AC8" s="193">
        <v>2</v>
      </c>
      <c r="AD8" s="94" t="s">
        <v>107</v>
      </c>
      <c r="AE8" s="197">
        <v>0.04196089021901074</v>
      </c>
      <c r="AF8" s="197">
        <v>0</v>
      </c>
      <c r="AG8" s="197">
        <v>0</v>
      </c>
      <c r="AH8" s="197">
        <v>0.5701301195411469</v>
      </c>
      <c r="AI8" s="197">
        <v>2.701139930564447</v>
      </c>
      <c r="AJ8" s="197">
        <v>0</v>
      </c>
      <c r="AK8" s="197">
        <v>0</v>
      </c>
      <c r="AL8" s="197">
        <v>0.08358249100198914</v>
      </c>
      <c r="AM8" s="197">
        <v>20.939084131099577</v>
      </c>
      <c r="AN8" s="197">
        <v>58.52206043622804</v>
      </c>
      <c r="AO8" s="197">
        <v>0.8125432060530107</v>
      </c>
      <c r="AP8" s="197">
        <v>2.2486535990491454</v>
      </c>
      <c r="AQ8" s="197">
        <v>0.28832388492637473</v>
      </c>
      <c r="AR8" s="197">
        <v>0.5538657426555608</v>
      </c>
      <c r="AS8" s="140">
        <v>2</v>
      </c>
      <c r="AT8" s="94" t="s">
        <v>107</v>
      </c>
      <c r="AU8" s="259">
        <v>743.7044361048987</v>
      </c>
      <c r="AV8" s="197">
        <v>363.9115784119994</v>
      </c>
      <c r="AW8" s="197">
        <v>0</v>
      </c>
      <c r="AX8" s="197">
        <v>0</v>
      </c>
      <c r="AY8" s="197">
        <v>363.9115784119994</v>
      </c>
      <c r="AZ8" s="197">
        <v>0</v>
      </c>
      <c r="BA8" s="197">
        <v>0.06626931358793287</v>
      </c>
      <c r="BB8" s="197">
        <v>0.06626931358793287</v>
      </c>
      <c r="BC8" s="197">
        <v>292.95221678228165</v>
      </c>
      <c r="BD8" s="197">
        <v>1107.682283830486</v>
      </c>
      <c r="BE8" s="260">
        <v>1400.6345006127676</v>
      </c>
    </row>
    <row r="9" spans="1:57" ht="24.75" customHeight="1">
      <c r="A9" s="140">
        <v>3</v>
      </c>
      <c r="B9" s="93" t="s">
        <v>108</v>
      </c>
      <c r="C9" s="197">
        <v>336.45459628124905</v>
      </c>
      <c r="D9" s="197">
        <v>17.1154866891867</v>
      </c>
      <c r="E9" s="197">
        <v>1103.715249665549</v>
      </c>
      <c r="F9" s="197">
        <v>33.73086783078727</v>
      </c>
      <c r="G9" s="197">
        <v>0.28900977052840116</v>
      </c>
      <c r="H9" s="197">
        <v>0.3226058896618668</v>
      </c>
      <c r="I9" s="197">
        <v>2.4279572237192504</v>
      </c>
      <c r="J9" s="197">
        <v>9.604209216435663</v>
      </c>
      <c r="K9" s="197">
        <v>0.46785643903274265</v>
      </c>
      <c r="L9" s="197">
        <v>0.33584337592685426</v>
      </c>
      <c r="M9" s="197">
        <v>0.0036164393078306676</v>
      </c>
      <c r="N9" s="197">
        <v>1.1910648294575832</v>
      </c>
      <c r="O9" s="193">
        <v>3</v>
      </c>
      <c r="P9" s="93" t="s">
        <v>108</v>
      </c>
      <c r="Q9" s="197">
        <v>0.0038226249064157603</v>
      </c>
      <c r="R9" s="197">
        <v>0.21099276880081885</v>
      </c>
      <c r="S9" s="197">
        <v>0.3747022313116566</v>
      </c>
      <c r="T9" s="197">
        <v>2.9743301661923773</v>
      </c>
      <c r="U9" s="197">
        <v>0.02187443623291728</v>
      </c>
      <c r="V9" s="197">
        <v>42.937363546476064</v>
      </c>
      <c r="W9" s="197">
        <v>10.844915841238333</v>
      </c>
      <c r="X9" s="197">
        <v>124.08262738605225</v>
      </c>
      <c r="Y9" s="197">
        <v>250.10683582768576</v>
      </c>
      <c r="Z9" s="197">
        <v>172.032876361775</v>
      </c>
      <c r="AA9" s="197">
        <v>989.1142211600287</v>
      </c>
      <c r="AB9" s="197">
        <v>0.20662943907448075</v>
      </c>
      <c r="AC9" s="193">
        <v>3</v>
      </c>
      <c r="AD9" s="93" t="s">
        <v>108</v>
      </c>
      <c r="AE9" s="197">
        <v>3.1470124215168775</v>
      </c>
      <c r="AF9" s="197">
        <v>0.47634914557781594</v>
      </c>
      <c r="AG9" s="197">
        <v>2.310222766737485</v>
      </c>
      <c r="AH9" s="197">
        <v>10.889923325837739</v>
      </c>
      <c r="AI9" s="197">
        <v>7.102677719611017</v>
      </c>
      <c r="AJ9" s="197">
        <v>0.052690733953172295</v>
      </c>
      <c r="AK9" s="197">
        <v>2.6441621081149433</v>
      </c>
      <c r="AL9" s="197">
        <v>15.704566029610062</v>
      </c>
      <c r="AM9" s="197">
        <v>644.4175519640232</v>
      </c>
      <c r="AN9" s="197">
        <v>523.5049112722044</v>
      </c>
      <c r="AO9" s="197">
        <v>250.052006856149</v>
      </c>
      <c r="AP9" s="197">
        <v>27.677336843380694</v>
      </c>
      <c r="AQ9" s="197">
        <v>6.103061461871223</v>
      </c>
      <c r="AR9" s="197">
        <v>4.7353049151420095</v>
      </c>
      <c r="AS9" s="140">
        <v>3</v>
      </c>
      <c r="AT9" s="93" t="s">
        <v>108</v>
      </c>
      <c r="AU9" s="259">
        <v>4597.387333004345</v>
      </c>
      <c r="AV9" s="197">
        <v>21031.50309051848</v>
      </c>
      <c r="AW9" s="197">
        <v>0</v>
      </c>
      <c r="AX9" s="197">
        <v>0.9154328136751108</v>
      </c>
      <c r="AY9" s="197">
        <v>21032.418523332155</v>
      </c>
      <c r="AZ9" s="197">
        <v>0</v>
      </c>
      <c r="BA9" s="197">
        <v>0.48807625239603886</v>
      </c>
      <c r="BB9" s="197">
        <v>0.48807625239603886</v>
      </c>
      <c r="BC9" s="197">
        <v>883.7197666460315</v>
      </c>
      <c r="BD9" s="197">
        <v>25630.2939325889</v>
      </c>
      <c r="BE9" s="260">
        <v>26514.01369923493</v>
      </c>
    </row>
    <row r="10" spans="1:57" ht="37.5" customHeight="1">
      <c r="A10" s="140">
        <v>4</v>
      </c>
      <c r="B10" s="93" t="s">
        <v>109</v>
      </c>
      <c r="C10" s="197">
        <v>80.41513526896229</v>
      </c>
      <c r="D10" s="197">
        <v>5.267808659398682</v>
      </c>
      <c r="E10" s="197">
        <v>73.19336881598272</v>
      </c>
      <c r="F10" s="197">
        <v>309.0609630011844</v>
      </c>
      <c r="G10" s="197">
        <v>2.3546694364259095</v>
      </c>
      <c r="H10" s="197">
        <v>1.8196451030664145</v>
      </c>
      <c r="I10" s="197">
        <v>1.777007648506507</v>
      </c>
      <c r="J10" s="197">
        <v>2.04687070879806</v>
      </c>
      <c r="K10" s="197">
        <v>7.729866337725976</v>
      </c>
      <c r="L10" s="197">
        <v>3.8896511088777936</v>
      </c>
      <c r="M10" s="197">
        <v>0.20504990048458394</v>
      </c>
      <c r="N10" s="197">
        <v>1.8201529726974526</v>
      </c>
      <c r="O10" s="193">
        <v>4</v>
      </c>
      <c r="P10" s="93" t="s">
        <v>109</v>
      </c>
      <c r="Q10" s="197">
        <v>0.11466935246199372</v>
      </c>
      <c r="R10" s="197">
        <v>1.8384634714513717</v>
      </c>
      <c r="S10" s="197">
        <v>15.699347933296869</v>
      </c>
      <c r="T10" s="197">
        <v>3.5006753322566517</v>
      </c>
      <c r="U10" s="197">
        <v>4.498792540258706</v>
      </c>
      <c r="V10" s="197">
        <v>407.8373270404819</v>
      </c>
      <c r="W10" s="197">
        <v>217.2270326394209</v>
      </c>
      <c r="X10" s="197">
        <v>13.487578125400328</v>
      </c>
      <c r="Y10" s="197">
        <v>366.18864178740506</v>
      </c>
      <c r="Z10" s="197">
        <v>145.1510452459328</v>
      </c>
      <c r="AA10" s="197">
        <v>222.8933858771239</v>
      </c>
      <c r="AB10" s="197">
        <v>2.228933670740694</v>
      </c>
      <c r="AC10" s="193">
        <v>4</v>
      </c>
      <c r="AD10" s="93" t="s">
        <v>109</v>
      </c>
      <c r="AE10" s="197">
        <v>4.497753296255398</v>
      </c>
      <c r="AF10" s="197">
        <v>11.147550487649829</v>
      </c>
      <c r="AG10" s="197">
        <v>0.5307936261181299</v>
      </c>
      <c r="AH10" s="197">
        <v>33.294012314668805</v>
      </c>
      <c r="AI10" s="197">
        <v>2.635388149875779</v>
      </c>
      <c r="AJ10" s="197">
        <v>1.6783894037512124</v>
      </c>
      <c r="AK10" s="197">
        <v>1.637043636380306</v>
      </c>
      <c r="AL10" s="197">
        <v>24.09374498193243</v>
      </c>
      <c r="AM10" s="197">
        <v>194.85317392144592</v>
      </c>
      <c r="AN10" s="197">
        <v>85.3610092978676</v>
      </c>
      <c r="AO10" s="197">
        <v>30.466027612190718</v>
      </c>
      <c r="AP10" s="197">
        <v>3.842204457821427</v>
      </c>
      <c r="AQ10" s="197">
        <v>20.286299205050177</v>
      </c>
      <c r="AR10" s="197">
        <v>55.95891440544183</v>
      </c>
      <c r="AS10" s="140">
        <v>4</v>
      </c>
      <c r="AT10" s="93" t="s">
        <v>109</v>
      </c>
      <c r="AU10" s="259">
        <v>2360.528386774791</v>
      </c>
      <c r="AV10" s="197">
        <v>14399.117658646173</v>
      </c>
      <c r="AW10" s="197">
        <v>0</v>
      </c>
      <c r="AX10" s="197">
        <v>2.004934427457521</v>
      </c>
      <c r="AY10" s="197">
        <v>14401.122593073631</v>
      </c>
      <c r="AZ10" s="197">
        <v>-2.7843602258045126E-05</v>
      </c>
      <c r="BA10" s="197">
        <v>0.15739123953005074</v>
      </c>
      <c r="BB10" s="197">
        <v>0.1573633959277927</v>
      </c>
      <c r="BC10" s="197">
        <v>1528.019249488805</v>
      </c>
      <c r="BD10" s="197">
        <v>16761.80834324435</v>
      </c>
      <c r="BE10" s="260">
        <v>18289.827592733152</v>
      </c>
    </row>
    <row r="11" spans="1:57" ht="25.5" customHeight="1">
      <c r="A11" s="140">
        <v>5</v>
      </c>
      <c r="B11" s="94" t="s">
        <v>138</v>
      </c>
      <c r="C11" s="197">
        <v>11.625778021458059</v>
      </c>
      <c r="D11" s="197">
        <v>63.87775631655069</v>
      </c>
      <c r="E11" s="197">
        <v>100.51296275343384</v>
      </c>
      <c r="F11" s="197">
        <v>14.862526442269532</v>
      </c>
      <c r="G11" s="197">
        <v>116.98953646736038</v>
      </c>
      <c r="H11" s="197">
        <v>0.07620512052588167</v>
      </c>
      <c r="I11" s="197">
        <v>5.531302586765145</v>
      </c>
      <c r="J11" s="197">
        <v>1.0220666542221095</v>
      </c>
      <c r="K11" s="197">
        <v>10.24754177355571</v>
      </c>
      <c r="L11" s="197">
        <v>14.967840253155781</v>
      </c>
      <c r="M11" s="197">
        <v>0.01780400890008944</v>
      </c>
      <c r="N11" s="197">
        <v>10.41753349317694</v>
      </c>
      <c r="O11" s="193">
        <v>5</v>
      </c>
      <c r="P11" s="94" t="s">
        <v>138</v>
      </c>
      <c r="Q11" s="197">
        <v>0.3606503559846229</v>
      </c>
      <c r="R11" s="197">
        <v>6.894402342528936</v>
      </c>
      <c r="S11" s="197">
        <v>57.37134011865541</v>
      </c>
      <c r="T11" s="197">
        <v>7.598916157575134</v>
      </c>
      <c r="U11" s="197">
        <v>1.4077768778944344</v>
      </c>
      <c r="V11" s="197">
        <v>696.5339048839293</v>
      </c>
      <c r="W11" s="197">
        <v>12.924429992756924</v>
      </c>
      <c r="X11" s="197">
        <v>18.070778139978636</v>
      </c>
      <c r="Y11" s="197">
        <v>810.3657603430287</v>
      </c>
      <c r="Z11" s="197">
        <v>18.46947145849431</v>
      </c>
      <c r="AA11" s="197">
        <v>45.54984652866044</v>
      </c>
      <c r="AB11" s="197">
        <v>59.64584565937957</v>
      </c>
      <c r="AC11" s="193">
        <v>5</v>
      </c>
      <c r="AD11" s="94" t="s">
        <v>138</v>
      </c>
      <c r="AE11" s="197">
        <v>11.782127103449678</v>
      </c>
      <c r="AF11" s="197">
        <v>2.4448071377251517</v>
      </c>
      <c r="AG11" s="197">
        <v>7.717444850106124</v>
      </c>
      <c r="AH11" s="197">
        <v>14.165306981160567</v>
      </c>
      <c r="AI11" s="197">
        <v>39.62558806174864</v>
      </c>
      <c r="AJ11" s="197">
        <v>0.6472072682561343</v>
      </c>
      <c r="AK11" s="197">
        <v>21.69233802607573</v>
      </c>
      <c r="AL11" s="197">
        <v>5.821184303972355</v>
      </c>
      <c r="AM11" s="197">
        <v>207.0675288281882</v>
      </c>
      <c r="AN11" s="197">
        <v>56.39738894242994</v>
      </c>
      <c r="AO11" s="197">
        <v>51.04839088281615</v>
      </c>
      <c r="AP11" s="197">
        <v>2.032463827587671</v>
      </c>
      <c r="AQ11" s="197">
        <v>4.7972936081540745</v>
      </c>
      <c r="AR11" s="197">
        <v>87.79051931522498</v>
      </c>
      <c r="AS11" s="140">
        <v>5</v>
      </c>
      <c r="AT11" s="94" t="s">
        <v>138</v>
      </c>
      <c r="AU11" s="259">
        <v>2598.371565887136</v>
      </c>
      <c r="AV11" s="197">
        <v>928.9308113355912</v>
      </c>
      <c r="AW11" s="197">
        <v>0</v>
      </c>
      <c r="AX11" s="197">
        <v>0.044168366830151455</v>
      </c>
      <c r="AY11" s="197">
        <v>928.9749797024214</v>
      </c>
      <c r="AZ11" s="197">
        <v>0</v>
      </c>
      <c r="BA11" s="197">
        <v>0.02465197383785739</v>
      </c>
      <c r="BB11" s="197">
        <v>0.02465197383785739</v>
      </c>
      <c r="BC11" s="197">
        <v>63.94802059471702</v>
      </c>
      <c r="BD11" s="197">
        <v>3527.3711975633955</v>
      </c>
      <c r="BE11" s="260">
        <v>3591.3192181581126</v>
      </c>
    </row>
    <row r="12" spans="1:57" ht="15" customHeight="1">
      <c r="A12" s="140">
        <v>6</v>
      </c>
      <c r="B12" s="94" t="s">
        <v>135</v>
      </c>
      <c r="C12" s="197">
        <v>753.3213362449791</v>
      </c>
      <c r="D12" s="197">
        <v>312.9001320491116</v>
      </c>
      <c r="E12" s="197">
        <v>130.7537891479109</v>
      </c>
      <c r="F12" s="197">
        <v>1.3946875424298486</v>
      </c>
      <c r="G12" s="197">
        <v>2.981043641048467</v>
      </c>
      <c r="H12" s="197">
        <v>18.254101218618736</v>
      </c>
      <c r="I12" s="197">
        <v>0.7437478626858768</v>
      </c>
      <c r="J12" s="197">
        <v>0.18860883957681576</v>
      </c>
      <c r="K12" s="197">
        <v>79.51538593939856</v>
      </c>
      <c r="L12" s="197">
        <v>68.97664915971734</v>
      </c>
      <c r="M12" s="197">
        <v>0.1874984687290669</v>
      </c>
      <c r="N12" s="197">
        <v>7.071509547186402</v>
      </c>
      <c r="O12" s="193">
        <v>6</v>
      </c>
      <c r="P12" s="94" t="s">
        <v>135</v>
      </c>
      <c r="Q12" s="197">
        <v>0.5695711110559483</v>
      </c>
      <c r="R12" s="197">
        <v>1.1220082752118312</v>
      </c>
      <c r="S12" s="197">
        <v>3.622302842999481</v>
      </c>
      <c r="T12" s="197">
        <v>510.9166873091566</v>
      </c>
      <c r="U12" s="197">
        <v>11.304966271429713</v>
      </c>
      <c r="V12" s="197">
        <v>188.79473092995173</v>
      </c>
      <c r="W12" s="197">
        <v>175.15517215137368</v>
      </c>
      <c r="X12" s="197">
        <v>341.94561219367984</v>
      </c>
      <c r="Y12" s="197">
        <v>1618.1083585641043</v>
      </c>
      <c r="Z12" s="197">
        <v>2293.475821568392</v>
      </c>
      <c r="AA12" s="197">
        <v>222.4949810246777</v>
      </c>
      <c r="AB12" s="197">
        <v>22.433401681563076</v>
      </c>
      <c r="AC12" s="193">
        <v>6</v>
      </c>
      <c r="AD12" s="94" t="s">
        <v>135</v>
      </c>
      <c r="AE12" s="197">
        <v>285.5942110086309</v>
      </c>
      <c r="AF12" s="197">
        <v>2.204668423266186</v>
      </c>
      <c r="AG12" s="197">
        <v>16.597591117735547</v>
      </c>
      <c r="AH12" s="197">
        <v>360.09800225284766</v>
      </c>
      <c r="AI12" s="197">
        <v>52.274745769624396</v>
      </c>
      <c r="AJ12" s="197">
        <v>0.8382279853539109</v>
      </c>
      <c r="AK12" s="197">
        <v>23.54239041183506</v>
      </c>
      <c r="AL12" s="197">
        <v>41.75196693093787</v>
      </c>
      <c r="AM12" s="197">
        <v>19.00985661679432</v>
      </c>
      <c r="AN12" s="197">
        <v>10.964563218935213</v>
      </c>
      <c r="AO12" s="197">
        <v>9.205073420147258</v>
      </c>
      <c r="AP12" s="197">
        <v>4.212228758319221</v>
      </c>
      <c r="AQ12" s="197">
        <v>13.704852314492832</v>
      </c>
      <c r="AR12" s="197">
        <v>86.2326735105364</v>
      </c>
      <c r="AS12" s="140">
        <v>6</v>
      </c>
      <c r="AT12" s="94" t="s">
        <v>135</v>
      </c>
      <c r="AU12" s="259">
        <v>7692.463155324445</v>
      </c>
      <c r="AV12" s="197">
        <v>7871.6695973101205</v>
      </c>
      <c r="AW12" s="197">
        <v>0</v>
      </c>
      <c r="AX12" s="197">
        <v>0</v>
      </c>
      <c r="AY12" s="197">
        <v>7871.6695973101205</v>
      </c>
      <c r="AZ12" s="197">
        <v>0</v>
      </c>
      <c r="BA12" s="197">
        <v>0.17195002187940642</v>
      </c>
      <c r="BB12" s="197">
        <v>0.17195002187940642</v>
      </c>
      <c r="BC12" s="197">
        <v>444.0560535537785</v>
      </c>
      <c r="BD12" s="197">
        <v>15564.304702656445</v>
      </c>
      <c r="BE12" s="260">
        <v>16008.360756210224</v>
      </c>
    </row>
    <row r="13" spans="1:57" ht="12.75">
      <c r="A13" s="115">
        <v>7</v>
      </c>
      <c r="B13" s="94" t="s">
        <v>136</v>
      </c>
      <c r="C13" s="197">
        <v>340.96483927551685</v>
      </c>
      <c r="D13" s="197">
        <v>14.36336644276907</v>
      </c>
      <c r="E13" s="197">
        <v>119.08853912455714</v>
      </c>
      <c r="F13" s="197">
        <v>90.95206597215292</v>
      </c>
      <c r="G13" s="197">
        <v>14.260965111775462</v>
      </c>
      <c r="H13" s="197">
        <v>210.59531918985442</v>
      </c>
      <c r="I13" s="197">
        <v>27.968580378902224</v>
      </c>
      <c r="J13" s="197">
        <v>0.03341655787828791</v>
      </c>
      <c r="K13" s="197">
        <v>67.9615582498698</v>
      </c>
      <c r="L13" s="197">
        <v>8.674631056935938</v>
      </c>
      <c r="M13" s="197">
        <v>0.05841940420341848</v>
      </c>
      <c r="N13" s="197">
        <v>4.689642957451384</v>
      </c>
      <c r="O13" s="157">
        <v>7</v>
      </c>
      <c r="P13" s="94" t="s">
        <v>136</v>
      </c>
      <c r="Q13" s="197">
        <v>2.66946803119764</v>
      </c>
      <c r="R13" s="197">
        <v>4.320422022827982</v>
      </c>
      <c r="S13" s="197">
        <v>7.662155854634876</v>
      </c>
      <c r="T13" s="197">
        <v>6.800810629321818</v>
      </c>
      <c r="U13" s="197">
        <v>10.789681960914248</v>
      </c>
      <c r="V13" s="197">
        <v>1227.0272232585612</v>
      </c>
      <c r="W13" s="197">
        <v>159.03345293358637</v>
      </c>
      <c r="X13" s="197">
        <v>194.27486766906284</v>
      </c>
      <c r="Y13" s="197">
        <v>413.7968181872932</v>
      </c>
      <c r="Z13" s="197">
        <v>47.44947333202155</v>
      </c>
      <c r="AA13" s="197">
        <v>91.75023690267263</v>
      </c>
      <c r="AB13" s="197">
        <v>34.94055020990948</v>
      </c>
      <c r="AC13" s="157">
        <v>7</v>
      </c>
      <c r="AD13" s="94" t="s">
        <v>136</v>
      </c>
      <c r="AE13" s="197">
        <v>505.6072492082422</v>
      </c>
      <c r="AF13" s="197">
        <v>52.77057177231144</v>
      </c>
      <c r="AG13" s="197">
        <v>1.3315257762859407</v>
      </c>
      <c r="AH13" s="197">
        <v>156.05913309401615</v>
      </c>
      <c r="AI13" s="197">
        <v>47.55919428456582</v>
      </c>
      <c r="AJ13" s="197">
        <v>2.0733486396513334</v>
      </c>
      <c r="AK13" s="197">
        <v>7.286402341492422</v>
      </c>
      <c r="AL13" s="197">
        <v>13.800078205038515</v>
      </c>
      <c r="AM13" s="197">
        <v>138.4899684324267</v>
      </c>
      <c r="AN13" s="197">
        <v>3.8650323613309077</v>
      </c>
      <c r="AO13" s="197">
        <v>78.98080020432961</v>
      </c>
      <c r="AP13" s="197">
        <v>6.423481486812957</v>
      </c>
      <c r="AQ13" s="197">
        <v>4.373664257134635</v>
      </c>
      <c r="AR13" s="197">
        <v>39.294692485522305</v>
      </c>
      <c r="AS13" s="115">
        <v>7</v>
      </c>
      <c r="AT13" s="94" t="s">
        <v>136</v>
      </c>
      <c r="AU13" s="259">
        <v>4158.041647263032</v>
      </c>
      <c r="AV13" s="197">
        <v>851.5626685466693</v>
      </c>
      <c r="AW13" s="197">
        <v>0</v>
      </c>
      <c r="AX13" s="197">
        <v>0.09635963091632659</v>
      </c>
      <c r="AY13" s="197">
        <v>851.6590281775857</v>
      </c>
      <c r="AZ13" s="197">
        <v>0</v>
      </c>
      <c r="BA13" s="197">
        <v>0.028312420265744976</v>
      </c>
      <c r="BB13" s="197">
        <v>0.028312420265744976</v>
      </c>
      <c r="BC13" s="197">
        <v>288.711123932621</v>
      </c>
      <c r="BD13" s="197">
        <v>5009.7289878608835</v>
      </c>
      <c r="BE13" s="260">
        <v>5298.440111793505</v>
      </c>
    </row>
    <row r="14" spans="1:57" ht="14.25" customHeight="1">
      <c r="A14" s="115">
        <v>8</v>
      </c>
      <c r="B14" s="94" t="s">
        <v>137</v>
      </c>
      <c r="C14" s="197">
        <v>156.1347660478116</v>
      </c>
      <c r="D14" s="197">
        <v>0.13005311771269226</v>
      </c>
      <c r="E14" s="197">
        <v>117.95862699926258</v>
      </c>
      <c r="F14" s="197">
        <v>0.03854204156931278</v>
      </c>
      <c r="G14" s="197">
        <v>0.004745322159478154</v>
      </c>
      <c r="H14" s="197">
        <v>0.00042932462268102347</v>
      </c>
      <c r="I14" s="197">
        <v>0.014860354527452324</v>
      </c>
      <c r="J14" s="197">
        <v>2.112628021001373</v>
      </c>
      <c r="K14" s="197">
        <v>0.299009640989658</v>
      </c>
      <c r="L14" s="197">
        <v>0.018702888696020728</v>
      </c>
      <c r="M14" s="197">
        <v>0</v>
      </c>
      <c r="N14" s="197">
        <v>0.05144563424815072</v>
      </c>
      <c r="O14" s="157">
        <v>8</v>
      </c>
      <c r="P14" s="94" t="s">
        <v>137</v>
      </c>
      <c r="Q14" s="197">
        <v>0.00018205469761969862</v>
      </c>
      <c r="R14" s="197">
        <v>0.01643245862934726</v>
      </c>
      <c r="S14" s="197">
        <v>0.03567424178980796</v>
      </c>
      <c r="T14" s="197">
        <v>0.8299686420419379</v>
      </c>
      <c r="U14" s="197">
        <v>0.8138772824451644</v>
      </c>
      <c r="V14" s="197">
        <v>17.5167105653106</v>
      </c>
      <c r="W14" s="197">
        <v>0.32490331985952736</v>
      </c>
      <c r="X14" s="197">
        <v>13.110844120095239</v>
      </c>
      <c r="Y14" s="197">
        <v>585.4143400321747</v>
      </c>
      <c r="Z14" s="197">
        <v>53.260701093615765</v>
      </c>
      <c r="AA14" s="197">
        <v>3.3670835330641156</v>
      </c>
      <c r="AB14" s="197">
        <v>0.031271802563009404</v>
      </c>
      <c r="AC14" s="157">
        <v>8</v>
      </c>
      <c r="AD14" s="94" t="s">
        <v>137</v>
      </c>
      <c r="AE14" s="197">
        <v>0.22494594248050165</v>
      </c>
      <c r="AF14" s="197">
        <v>0.0012297822624371992</v>
      </c>
      <c r="AG14" s="197">
        <v>0.005906422853975475</v>
      </c>
      <c r="AH14" s="197">
        <v>4.316015372484613</v>
      </c>
      <c r="AI14" s="197">
        <v>1.3449097537836392</v>
      </c>
      <c r="AJ14" s="197">
        <v>0.02507571073675067</v>
      </c>
      <c r="AK14" s="197">
        <v>0.14756784368193732</v>
      </c>
      <c r="AL14" s="197">
        <v>0.5836828703373177</v>
      </c>
      <c r="AM14" s="197">
        <v>34.80713473863779</v>
      </c>
      <c r="AN14" s="197">
        <v>44.7100270971221</v>
      </c>
      <c r="AO14" s="197">
        <v>501.986750571843</v>
      </c>
      <c r="AP14" s="197">
        <v>4.404399912322813</v>
      </c>
      <c r="AQ14" s="197">
        <v>0.06840623908611818</v>
      </c>
      <c r="AR14" s="197">
        <v>0.13634807576794233</v>
      </c>
      <c r="AS14" s="115">
        <v>8</v>
      </c>
      <c r="AT14" s="94" t="s">
        <v>137</v>
      </c>
      <c r="AU14" s="259">
        <v>1544.2481988722886</v>
      </c>
      <c r="AV14" s="197">
        <v>2061.753185659077</v>
      </c>
      <c r="AW14" s="197">
        <v>0</v>
      </c>
      <c r="AX14" s="197">
        <v>0.0056140696828155855</v>
      </c>
      <c r="AY14" s="197">
        <v>2061.75879972876</v>
      </c>
      <c r="AZ14" s="197">
        <v>0</v>
      </c>
      <c r="BA14" s="197">
        <v>0.024522421014301927</v>
      </c>
      <c r="BB14" s="197">
        <v>0.024522421014301927</v>
      </c>
      <c r="BC14" s="197">
        <v>11.656202178624596</v>
      </c>
      <c r="BD14" s="197">
        <v>3606.031521022063</v>
      </c>
      <c r="BE14" s="260">
        <v>3617.6877232006873</v>
      </c>
    </row>
    <row r="15" spans="1:57" ht="23.25" customHeight="1">
      <c r="A15" s="115">
        <v>9</v>
      </c>
      <c r="B15" s="94" t="s">
        <v>139</v>
      </c>
      <c r="C15" s="197">
        <v>47.95616371902453</v>
      </c>
      <c r="D15" s="197">
        <v>168.7942992360561</v>
      </c>
      <c r="E15" s="197">
        <v>311.118358337203</v>
      </c>
      <c r="F15" s="197">
        <v>26.825313192948872</v>
      </c>
      <c r="G15" s="197">
        <v>3.623930958947775</v>
      </c>
      <c r="H15" s="197">
        <v>0.14385199790861228</v>
      </c>
      <c r="I15" s="197">
        <v>9.919893094817752</v>
      </c>
      <c r="J15" s="197">
        <v>1.7421186684721184</v>
      </c>
      <c r="K15" s="197">
        <v>411.05161144770597</v>
      </c>
      <c r="L15" s="197">
        <v>9.0964426608503</v>
      </c>
      <c r="M15" s="197">
        <v>0.035127068747905846</v>
      </c>
      <c r="N15" s="197">
        <v>21.396686534813227</v>
      </c>
      <c r="O15" s="157">
        <v>9</v>
      </c>
      <c r="P15" s="94" t="s">
        <v>139</v>
      </c>
      <c r="Q15" s="197">
        <v>0.695438662712496</v>
      </c>
      <c r="R15" s="197">
        <v>0</v>
      </c>
      <c r="S15" s="197">
        <v>14.307926011018015</v>
      </c>
      <c r="T15" s="197">
        <v>10.241451602641314</v>
      </c>
      <c r="U15" s="197">
        <v>4.396951446100556</v>
      </c>
      <c r="V15" s="197">
        <v>2652.201117562962</v>
      </c>
      <c r="W15" s="197">
        <v>7.745022931685908</v>
      </c>
      <c r="X15" s="197">
        <v>10.563553261628051</v>
      </c>
      <c r="Y15" s="197">
        <v>879.0745121877717</v>
      </c>
      <c r="Z15" s="197">
        <v>229.25536076655945</v>
      </c>
      <c r="AA15" s="197">
        <v>91.33229720918753</v>
      </c>
      <c r="AB15" s="197">
        <v>0.1959973152850688</v>
      </c>
      <c r="AC15" s="157">
        <v>9</v>
      </c>
      <c r="AD15" s="94" t="s">
        <v>139</v>
      </c>
      <c r="AE15" s="197">
        <v>25.897701376840125</v>
      </c>
      <c r="AF15" s="197">
        <v>0.6070707040534622</v>
      </c>
      <c r="AG15" s="197">
        <v>1.2771375968084635</v>
      </c>
      <c r="AH15" s="197">
        <v>65.16289352317284</v>
      </c>
      <c r="AI15" s="197">
        <v>14.885792696158079</v>
      </c>
      <c r="AJ15" s="197">
        <v>1.4940679802263974</v>
      </c>
      <c r="AK15" s="197">
        <v>0.36135902459562524</v>
      </c>
      <c r="AL15" s="197">
        <v>16.296567091443958</v>
      </c>
      <c r="AM15" s="197">
        <v>118.44568969111712</v>
      </c>
      <c r="AN15" s="197">
        <v>7.766355350966436</v>
      </c>
      <c r="AO15" s="197">
        <v>24.312116369847466</v>
      </c>
      <c r="AP15" s="197">
        <v>0.27109364240357103</v>
      </c>
      <c r="AQ15" s="197">
        <v>7.6766257516076655</v>
      </c>
      <c r="AR15" s="197">
        <v>34.21047747252722</v>
      </c>
      <c r="AS15" s="115">
        <v>9</v>
      </c>
      <c r="AT15" s="94" t="s">
        <v>139</v>
      </c>
      <c r="AU15" s="259">
        <v>5230.378374146818</v>
      </c>
      <c r="AV15" s="197">
        <v>1748.746585467965</v>
      </c>
      <c r="AW15" s="197">
        <v>0</v>
      </c>
      <c r="AX15" s="197">
        <v>0.08668515269547461</v>
      </c>
      <c r="AY15" s="197">
        <v>1748.8332706206604</v>
      </c>
      <c r="AZ15" s="197">
        <v>0</v>
      </c>
      <c r="BA15" s="197">
        <v>0.09243073308564195</v>
      </c>
      <c r="BB15" s="197">
        <v>0.09243073308564195</v>
      </c>
      <c r="BC15" s="197">
        <v>484.88557405932704</v>
      </c>
      <c r="BD15" s="197">
        <v>6979.304075500564</v>
      </c>
      <c r="BE15" s="260">
        <v>7464.189649559891</v>
      </c>
    </row>
    <row r="16" spans="1:57" ht="28.5" customHeight="1">
      <c r="A16" s="115">
        <v>10</v>
      </c>
      <c r="B16" s="94" t="s">
        <v>140</v>
      </c>
      <c r="C16" s="197">
        <v>455.5583170688516</v>
      </c>
      <c r="D16" s="197">
        <v>150.60349688619056</v>
      </c>
      <c r="E16" s="197">
        <v>244.31393898317043</v>
      </c>
      <c r="F16" s="197">
        <v>7.315079813096859</v>
      </c>
      <c r="G16" s="197">
        <v>2.2368960915772047</v>
      </c>
      <c r="H16" s="197">
        <v>174.58094876755123</v>
      </c>
      <c r="I16" s="197">
        <v>0.8490905892382613</v>
      </c>
      <c r="J16" s="197">
        <v>0.07165146645759292</v>
      </c>
      <c r="K16" s="197">
        <v>74.74170773934911</v>
      </c>
      <c r="L16" s="197">
        <v>353.5092027324051</v>
      </c>
      <c r="M16" s="197">
        <v>0.18595257418766198</v>
      </c>
      <c r="N16" s="197">
        <v>19.039858414719934</v>
      </c>
      <c r="O16" s="157">
        <v>10</v>
      </c>
      <c r="P16" s="94" t="s">
        <v>140</v>
      </c>
      <c r="Q16" s="197">
        <v>5.704203523136134</v>
      </c>
      <c r="R16" s="197">
        <v>78.10449304867595</v>
      </c>
      <c r="S16" s="197">
        <v>26.993893081531624</v>
      </c>
      <c r="T16" s="197">
        <v>170.63969531848102</v>
      </c>
      <c r="U16" s="197">
        <v>10.29757029728519</v>
      </c>
      <c r="V16" s="197">
        <v>2571.8532098710944</v>
      </c>
      <c r="W16" s="197">
        <v>0.20731880347329823</v>
      </c>
      <c r="X16" s="197">
        <v>5.466976932921787</v>
      </c>
      <c r="Y16" s="197">
        <v>102.0366563923298</v>
      </c>
      <c r="Z16" s="197">
        <v>219.24174081235657</v>
      </c>
      <c r="AA16" s="197">
        <v>46.0076687392635</v>
      </c>
      <c r="AB16" s="197">
        <v>0.08117667263985044</v>
      </c>
      <c r="AC16" s="157">
        <v>10</v>
      </c>
      <c r="AD16" s="94" t="s">
        <v>140</v>
      </c>
      <c r="AE16" s="197">
        <v>37.178322983788085</v>
      </c>
      <c r="AF16" s="197">
        <v>39.41294575748974</v>
      </c>
      <c r="AG16" s="197">
        <v>0.018565980469109764</v>
      </c>
      <c r="AH16" s="197">
        <v>58.04181700721757</v>
      </c>
      <c r="AI16" s="197">
        <v>69.26392410461591</v>
      </c>
      <c r="AJ16" s="197">
        <v>0.6081653388811934</v>
      </c>
      <c r="AK16" s="197">
        <v>5.14447596582854</v>
      </c>
      <c r="AL16" s="197">
        <v>1.249327783814477</v>
      </c>
      <c r="AM16" s="197">
        <v>29.161836473213658</v>
      </c>
      <c r="AN16" s="197">
        <v>75.48143435540797</v>
      </c>
      <c r="AO16" s="197">
        <v>18.781770796845446</v>
      </c>
      <c r="AP16" s="197">
        <v>0.05586979209969948</v>
      </c>
      <c r="AQ16" s="197">
        <v>1.2183501645321102</v>
      </c>
      <c r="AR16" s="197">
        <v>22.94910918799731</v>
      </c>
      <c r="AS16" s="115">
        <v>10</v>
      </c>
      <c r="AT16" s="94" t="s">
        <v>140</v>
      </c>
      <c r="AU16" s="259">
        <v>5078.2066603121875</v>
      </c>
      <c r="AV16" s="197">
        <v>1136.9968907251005</v>
      </c>
      <c r="AW16" s="197">
        <v>0</v>
      </c>
      <c r="AX16" s="197">
        <v>0</v>
      </c>
      <c r="AY16" s="197">
        <v>1136.9968907251005</v>
      </c>
      <c r="AZ16" s="197">
        <v>0.048341088591560444</v>
      </c>
      <c r="BA16" s="197">
        <v>0.5222805139438149</v>
      </c>
      <c r="BB16" s="197">
        <v>0.5706216025353754</v>
      </c>
      <c r="BC16" s="197">
        <v>2178.649826537536</v>
      </c>
      <c r="BD16" s="197">
        <v>6215.7741726398235</v>
      </c>
      <c r="BE16" s="260">
        <v>8394.42399917736</v>
      </c>
    </row>
    <row r="17" spans="1:57" ht="27.75" customHeight="1">
      <c r="A17" s="115">
        <v>11</v>
      </c>
      <c r="B17" s="94" t="s">
        <v>159</v>
      </c>
      <c r="C17" s="197">
        <v>20.23044599252098</v>
      </c>
      <c r="D17" s="197">
        <v>3.532318770587884</v>
      </c>
      <c r="E17" s="197">
        <v>17.02484523612312</v>
      </c>
      <c r="F17" s="197">
        <v>1.9538425816009992</v>
      </c>
      <c r="G17" s="197">
        <v>0.10693367160504998</v>
      </c>
      <c r="H17" s="197">
        <v>61.01467597232711</v>
      </c>
      <c r="I17" s="197">
        <v>0.03742420348197705</v>
      </c>
      <c r="J17" s="197">
        <v>0.02032350083786797</v>
      </c>
      <c r="K17" s="197">
        <v>1.400147214016433</v>
      </c>
      <c r="L17" s="197">
        <v>7.432505447989407</v>
      </c>
      <c r="M17" s="197">
        <v>0.5215241970150222</v>
      </c>
      <c r="N17" s="197">
        <v>0.006133124900048711</v>
      </c>
      <c r="O17" s="157">
        <v>11</v>
      </c>
      <c r="P17" s="94" t="s">
        <v>159</v>
      </c>
      <c r="Q17" s="197">
        <v>0.19630289419530356</v>
      </c>
      <c r="R17" s="197">
        <v>0.030893022223172854</v>
      </c>
      <c r="S17" s="197">
        <v>0.6696445872230529</v>
      </c>
      <c r="T17" s="197">
        <v>17.35692220788224</v>
      </c>
      <c r="U17" s="197">
        <v>0.5464896599751126</v>
      </c>
      <c r="V17" s="197">
        <v>219.58901305699885</v>
      </c>
      <c r="W17" s="197">
        <v>10.229546224011424</v>
      </c>
      <c r="X17" s="197">
        <v>69.38661808803828</v>
      </c>
      <c r="Y17" s="197">
        <v>202.82681721191736</v>
      </c>
      <c r="Z17" s="197">
        <v>3.96505163078644</v>
      </c>
      <c r="AA17" s="197">
        <v>10.784963334810369</v>
      </c>
      <c r="AB17" s="197">
        <v>38.57298091347185</v>
      </c>
      <c r="AC17" s="157">
        <v>11</v>
      </c>
      <c r="AD17" s="94" t="s">
        <v>159</v>
      </c>
      <c r="AE17" s="197">
        <v>270.8047328488765</v>
      </c>
      <c r="AF17" s="197">
        <v>22.818724309527937</v>
      </c>
      <c r="AG17" s="197">
        <v>11.274036940011511</v>
      </c>
      <c r="AH17" s="197">
        <v>43.502117944029735</v>
      </c>
      <c r="AI17" s="197">
        <v>24.210489368140344</v>
      </c>
      <c r="AJ17" s="197">
        <v>1.2093475684432915</v>
      </c>
      <c r="AK17" s="197">
        <v>5.792188171958964</v>
      </c>
      <c r="AL17" s="197">
        <v>9.135146244250862</v>
      </c>
      <c r="AM17" s="197">
        <v>67.78388744618546</v>
      </c>
      <c r="AN17" s="197">
        <v>24.44030002201483</v>
      </c>
      <c r="AO17" s="197">
        <v>16.88742165407147</v>
      </c>
      <c r="AP17" s="197">
        <v>0.03574109377280532</v>
      </c>
      <c r="AQ17" s="197">
        <v>2.009609251913634</v>
      </c>
      <c r="AR17" s="197">
        <v>64.9038056502732</v>
      </c>
      <c r="AS17" s="115">
        <v>11</v>
      </c>
      <c r="AT17" s="94" t="s">
        <v>159</v>
      </c>
      <c r="AU17" s="259">
        <v>1252.2439112580096</v>
      </c>
      <c r="AV17" s="197">
        <v>667.0742325541878</v>
      </c>
      <c r="AW17" s="197">
        <v>0</v>
      </c>
      <c r="AX17" s="197">
        <v>1.7568774113211147</v>
      </c>
      <c r="AY17" s="197">
        <v>668.831109965509</v>
      </c>
      <c r="AZ17" s="197">
        <v>436.0181147731044</v>
      </c>
      <c r="BA17" s="197">
        <v>0.01572739855158819</v>
      </c>
      <c r="BB17" s="197">
        <v>436.033842171656</v>
      </c>
      <c r="BC17" s="197">
        <v>323.90366440868706</v>
      </c>
      <c r="BD17" s="197">
        <v>2357.1088633951745</v>
      </c>
      <c r="BE17" s="260">
        <v>2681.0125278038613</v>
      </c>
    </row>
    <row r="18" spans="1:57" ht="12.75">
      <c r="A18" s="115">
        <v>12</v>
      </c>
      <c r="B18" s="94" t="s">
        <v>158</v>
      </c>
      <c r="C18" s="197">
        <v>188.87474277673198</v>
      </c>
      <c r="D18" s="197">
        <v>7.191566924253181</v>
      </c>
      <c r="E18" s="197">
        <v>32.96395518387249</v>
      </c>
      <c r="F18" s="197">
        <v>11.258892705674254</v>
      </c>
      <c r="G18" s="197">
        <v>0.067404457595163</v>
      </c>
      <c r="H18" s="197">
        <v>32.17520564566546</v>
      </c>
      <c r="I18" s="197">
        <v>0.02034569792472562</v>
      </c>
      <c r="J18" s="197">
        <v>0.3463895945724213</v>
      </c>
      <c r="K18" s="197">
        <v>0.7822119157553485</v>
      </c>
      <c r="L18" s="197">
        <v>16.809394319023426</v>
      </c>
      <c r="M18" s="197">
        <v>0.02402649215816214</v>
      </c>
      <c r="N18" s="197">
        <v>0.39797166018093855</v>
      </c>
      <c r="O18" s="157">
        <v>12</v>
      </c>
      <c r="P18" s="94" t="s">
        <v>158</v>
      </c>
      <c r="Q18" s="197">
        <v>1.473046295111545</v>
      </c>
      <c r="R18" s="197">
        <v>11.718314897760122</v>
      </c>
      <c r="S18" s="197">
        <v>20.368873661190328</v>
      </c>
      <c r="T18" s="197">
        <v>189.2617285770819</v>
      </c>
      <c r="U18" s="197">
        <v>2.462637223730952</v>
      </c>
      <c r="V18" s="197">
        <v>152.26936266136565</v>
      </c>
      <c r="W18" s="197">
        <v>1.8113116513982892</v>
      </c>
      <c r="X18" s="197">
        <v>1.6958238273794395</v>
      </c>
      <c r="Y18" s="197">
        <v>102.9420987727338</v>
      </c>
      <c r="Z18" s="197">
        <v>73.07665901710536</v>
      </c>
      <c r="AA18" s="197">
        <v>31.927388465655284</v>
      </c>
      <c r="AB18" s="197">
        <v>5.368712219224311</v>
      </c>
      <c r="AC18" s="157">
        <v>12</v>
      </c>
      <c r="AD18" s="94" t="s">
        <v>158</v>
      </c>
      <c r="AE18" s="197">
        <v>58.649329872672375</v>
      </c>
      <c r="AF18" s="197">
        <v>0.026717097287677797</v>
      </c>
      <c r="AG18" s="197">
        <v>0</v>
      </c>
      <c r="AH18" s="197">
        <v>53.235777344578246</v>
      </c>
      <c r="AI18" s="197">
        <v>6.389188570463858</v>
      </c>
      <c r="AJ18" s="197">
        <v>0.097128702347414</v>
      </c>
      <c r="AK18" s="197">
        <v>5.258992583992704</v>
      </c>
      <c r="AL18" s="197">
        <v>1.5401012993560146</v>
      </c>
      <c r="AM18" s="197">
        <v>27.175899148040287</v>
      </c>
      <c r="AN18" s="197">
        <v>0.17122376889298818</v>
      </c>
      <c r="AO18" s="197">
        <v>0.3789885527177616</v>
      </c>
      <c r="AP18" s="197">
        <v>0.026464779358489433</v>
      </c>
      <c r="AQ18" s="197">
        <v>5.6426044768015915</v>
      </c>
      <c r="AR18" s="197">
        <v>47.25683472286169</v>
      </c>
      <c r="AS18" s="115">
        <v>12</v>
      </c>
      <c r="AT18" s="94" t="s">
        <v>158</v>
      </c>
      <c r="AU18" s="259">
        <v>1091.137315562516</v>
      </c>
      <c r="AV18" s="197">
        <v>13.397667157881315</v>
      </c>
      <c r="AW18" s="197">
        <v>0</v>
      </c>
      <c r="AX18" s="197">
        <v>0.008616944164321598</v>
      </c>
      <c r="AY18" s="197">
        <v>13.406284102045637</v>
      </c>
      <c r="AZ18" s="197">
        <v>290.58499664926114</v>
      </c>
      <c r="BA18" s="197">
        <v>0.013879955026924027</v>
      </c>
      <c r="BB18" s="197">
        <v>290.5988766042881</v>
      </c>
      <c r="BC18" s="197">
        <v>242.66505497559385</v>
      </c>
      <c r="BD18" s="197">
        <v>1395.1424762688498</v>
      </c>
      <c r="BE18" s="260">
        <v>1637.8075312444437</v>
      </c>
    </row>
    <row r="19" spans="1:57" ht="24">
      <c r="A19" s="115">
        <v>13</v>
      </c>
      <c r="B19" s="94" t="s">
        <v>157</v>
      </c>
      <c r="C19" s="197">
        <v>133.32983443396273</v>
      </c>
      <c r="D19" s="197">
        <v>0.9406339319965761</v>
      </c>
      <c r="E19" s="197">
        <v>30.81001246892329</v>
      </c>
      <c r="F19" s="197">
        <v>1.5369992692968169</v>
      </c>
      <c r="G19" s="197">
        <v>0.08414714238948633</v>
      </c>
      <c r="H19" s="197">
        <v>0.4291670671431502</v>
      </c>
      <c r="I19" s="197">
        <v>0.06875954846093402</v>
      </c>
      <c r="J19" s="197">
        <v>0.05978372874204958</v>
      </c>
      <c r="K19" s="197">
        <v>0.875166571031544</v>
      </c>
      <c r="L19" s="197">
        <v>2.4603584045727698</v>
      </c>
      <c r="M19" s="197">
        <v>0</v>
      </c>
      <c r="N19" s="197">
        <v>0</v>
      </c>
      <c r="O19" s="157">
        <v>13</v>
      </c>
      <c r="P19" s="94" t="s">
        <v>157</v>
      </c>
      <c r="Q19" s="197">
        <v>2.040930428713742</v>
      </c>
      <c r="R19" s="197">
        <v>0</v>
      </c>
      <c r="S19" s="197">
        <v>3.214840801108744</v>
      </c>
      <c r="T19" s="197">
        <v>9.416411879989626</v>
      </c>
      <c r="U19" s="197">
        <v>0.06646821037871113</v>
      </c>
      <c r="V19" s="197">
        <v>345.32937881434015</v>
      </c>
      <c r="W19" s="197">
        <v>0</v>
      </c>
      <c r="X19" s="197">
        <v>0.5136874197680287</v>
      </c>
      <c r="Y19" s="197">
        <v>41.140029910138416</v>
      </c>
      <c r="Z19" s="197">
        <v>3.6261751800768502</v>
      </c>
      <c r="AA19" s="197">
        <v>2.7752256614994195</v>
      </c>
      <c r="AB19" s="197">
        <v>0</v>
      </c>
      <c r="AC19" s="157">
        <v>13</v>
      </c>
      <c r="AD19" s="94" t="s">
        <v>157</v>
      </c>
      <c r="AE19" s="197">
        <v>0</v>
      </c>
      <c r="AF19" s="197">
        <v>0</v>
      </c>
      <c r="AG19" s="197">
        <v>0</v>
      </c>
      <c r="AH19" s="197">
        <v>2.2894352835635208</v>
      </c>
      <c r="AI19" s="197">
        <v>0.158563933071479</v>
      </c>
      <c r="AJ19" s="197">
        <v>0.02824985133633936</v>
      </c>
      <c r="AK19" s="197">
        <v>0</v>
      </c>
      <c r="AL19" s="197">
        <v>0.04614553951843895</v>
      </c>
      <c r="AM19" s="197">
        <v>0</v>
      </c>
      <c r="AN19" s="197">
        <v>0.06130836803443658</v>
      </c>
      <c r="AO19" s="197">
        <v>0.023119127398904853</v>
      </c>
      <c r="AP19" s="197">
        <v>0</v>
      </c>
      <c r="AQ19" s="197">
        <v>0</v>
      </c>
      <c r="AR19" s="197">
        <v>3.0577509293475873</v>
      </c>
      <c r="AS19" s="115">
        <v>13</v>
      </c>
      <c r="AT19" s="94" t="s">
        <v>157</v>
      </c>
      <c r="AU19" s="259">
        <v>584.3825839048039</v>
      </c>
      <c r="AV19" s="197">
        <v>190.37065337302744</v>
      </c>
      <c r="AW19" s="197">
        <v>0</v>
      </c>
      <c r="AX19" s="197">
        <v>0</v>
      </c>
      <c r="AY19" s="197">
        <v>190.37065337302744</v>
      </c>
      <c r="AZ19" s="197">
        <v>666.1010383309974</v>
      </c>
      <c r="BA19" s="197">
        <v>0.020629848671943007</v>
      </c>
      <c r="BB19" s="197">
        <v>666.1216681796693</v>
      </c>
      <c r="BC19" s="197">
        <v>494.30621914859086</v>
      </c>
      <c r="BD19" s="197">
        <v>1440.8749054575007</v>
      </c>
      <c r="BE19" s="260">
        <v>1935.1811246060915</v>
      </c>
    </row>
    <row r="20" spans="1:57" ht="24.75" customHeight="1">
      <c r="A20" s="115">
        <v>14</v>
      </c>
      <c r="B20" s="94" t="s">
        <v>156</v>
      </c>
      <c r="C20" s="197">
        <v>403.1909822901339</v>
      </c>
      <c r="D20" s="197">
        <v>99.39889269913616</v>
      </c>
      <c r="E20" s="197">
        <v>84.92758505239598</v>
      </c>
      <c r="F20" s="197">
        <v>6.89583314080859</v>
      </c>
      <c r="G20" s="197">
        <v>7.09101497724916</v>
      </c>
      <c r="H20" s="197">
        <v>5.2037774697818975</v>
      </c>
      <c r="I20" s="197">
        <v>1.015135519351846</v>
      </c>
      <c r="J20" s="197">
        <v>1.9673260205813083</v>
      </c>
      <c r="K20" s="197">
        <v>68.66039251052364</v>
      </c>
      <c r="L20" s="197">
        <v>15.193033648528928</v>
      </c>
      <c r="M20" s="197">
        <v>1.2608261856345655</v>
      </c>
      <c r="N20" s="197">
        <v>0.6761400432888582</v>
      </c>
      <c r="O20" s="157">
        <v>14</v>
      </c>
      <c r="P20" s="94" t="s">
        <v>156</v>
      </c>
      <c r="Q20" s="197">
        <v>0.49416257302196864</v>
      </c>
      <c r="R20" s="197">
        <v>0</v>
      </c>
      <c r="S20" s="197">
        <v>3.9873092772823693</v>
      </c>
      <c r="T20" s="197">
        <v>235.8923839587468</v>
      </c>
      <c r="U20" s="197">
        <v>5.961288058539168</v>
      </c>
      <c r="V20" s="197">
        <v>850.6618782986343</v>
      </c>
      <c r="W20" s="197">
        <v>78.5542673862765</v>
      </c>
      <c r="X20" s="197">
        <v>26.389716779518913</v>
      </c>
      <c r="Y20" s="197">
        <v>365.1745342219941</v>
      </c>
      <c r="Z20" s="197">
        <v>726.1857316820101</v>
      </c>
      <c r="AA20" s="197">
        <v>133.21849845505238</v>
      </c>
      <c r="AB20" s="197">
        <v>6.853748985708803</v>
      </c>
      <c r="AC20" s="157">
        <v>14</v>
      </c>
      <c r="AD20" s="94" t="s">
        <v>156</v>
      </c>
      <c r="AE20" s="197">
        <v>636.3495245020438</v>
      </c>
      <c r="AF20" s="197">
        <v>13.709818996195272</v>
      </c>
      <c r="AG20" s="197">
        <v>3.5539229761144124</v>
      </c>
      <c r="AH20" s="197">
        <v>229.8480314584924</v>
      </c>
      <c r="AI20" s="197">
        <v>56.12508162953567</v>
      </c>
      <c r="AJ20" s="197">
        <v>5.93780810319246</v>
      </c>
      <c r="AK20" s="197">
        <v>7.684694777721147</v>
      </c>
      <c r="AL20" s="197">
        <v>33.41383092847696</v>
      </c>
      <c r="AM20" s="197">
        <v>106.86527040547644</v>
      </c>
      <c r="AN20" s="197">
        <v>31.16076321919307</v>
      </c>
      <c r="AO20" s="197">
        <v>13.463249240088786</v>
      </c>
      <c r="AP20" s="197">
        <v>2.1885860380995954</v>
      </c>
      <c r="AQ20" s="197">
        <v>15.975946485859888</v>
      </c>
      <c r="AR20" s="197">
        <v>12.655685557964043</v>
      </c>
      <c r="AS20" s="115">
        <v>14</v>
      </c>
      <c r="AT20" s="94" t="s">
        <v>156</v>
      </c>
      <c r="AU20" s="259">
        <v>4297.786673552654</v>
      </c>
      <c r="AV20" s="197">
        <v>4445.7429056006995</v>
      </c>
      <c r="AW20" s="197">
        <v>0</v>
      </c>
      <c r="AX20" s="197">
        <v>6.875609892436277</v>
      </c>
      <c r="AY20" s="197">
        <v>4452.618515493135</v>
      </c>
      <c r="AZ20" s="197">
        <v>627.1477731967134</v>
      </c>
      <c r="BA20" s="197">
        <v>0.06662650268560535</v>
      </c>
      <c r="BB20" s="197">
        <v>627.214399699399</v>
      </c>
      <c r="BC20" s="197">
        <v>1168.365655556568</v>
      </c>
      <c r="BD20" s="197">
        <v>9377.619588745187</v>
      </c>
      <c r="BE20" s="260">
        <v>10545.985244301755</v>
      </c>
    </row>
    <row r="21" spans="1:57" ht="23.25" customHeight="1">
      <c r="A21" s="115">
        <v>15</v>
      </c>
      <c r="B21" s="94" t="s">
        <v>155</v>
      </c>
      <c r="C21" s="197">
        <v>3.2519338666510365</v>
      </c>
      <c r="D21" s="197">
        <v>0.18894068473355208</v>
      </c>
      <c r="E21" s="197">
        <v>3.4156180500530238</v>
      </c>
      <c r="F21" s="197">
        <v>1.3795294923453547</v>
      </c>
      <c r="G21" s="197">
        <v>0.05890053058694157</v>
      </c>
      <c r="H21" s="197">
        <v>0.000795121940052154</v>
      </c>
      <c r="I21" s="197">
        <v>0.20910031151834796</v>
      </c>
      <c r="J21" s="197">
        <v>0.0017801606573315011</v>
      </c>
      <c r="K21" s="197">
        <v>1.453233814584762</v>
      </c>
      <c r="L21" s="197">
        <v>0.08658573313657676</v>
      </c>
      <c r="M21" s="197">
        <v>0</v>
      </c>
      <c r="N21" s="197">
        <v>0.005451666577821076</v>
      </c>
      <c r="O21" s="157">
        <v>15</v>
      </c>
      <c r="P21" s="94" t="s">
        <v>155</v>
      </c>
      <c r="Q21" s="197">
        <v>0.0018811438564375197</v>
      </c>
      <c r="R21" s="197">
        <v>0.020376248700390603</v>
      </c>
      <c r="S21" s="197">
        <v>45.56832864751834</v>
      </c>
      <c r="T21" s="197">
        <v>2.244658827511818</v>
      </c>
      <c r="U21" s="197">
        <v>0.6751545870943684</v>
      </c>
      <c r="V21" s="197">
        <v>26.651580197417047</v>
      </c>
      <c r="W21" s="197">
        <v>1.3141557049113346</v>
      </c>
      <c r="X21" s="197">
        <v>1.4044486275502728</v>
      </c>
      <c r="Y21" s="197">
        <v>81.04473748532534</v>
      </c>
      <c r="Z21" s="197">
        <v>1.1226091595819716</v>
      </c>
      <c r="AA21" s="197">
        <v>26.619730971292608</v>
      </c>
      <c r="AB21" s="197">
        <v>0.25883654067501727</v>
      </c>
      <c r="AC21" s="157">
        <v>15</v>
      </c>
      <c r="AD21" s="94" t="s">
        <v>155</v>
      </c>
      <c r="AE21" s="197">
        <v>2.2360238968884656</v>
      </c>
      <c r="AF21" s="197">
        <v>0.34035258718650413</v>
      </c>
      <c r="AG21" s="197">
        <v>0.5796765825299329</v>
      </c>
      <c r="AH21" s="197">
        <v>5.645280410030696</v>
      </c>
      <c r="AI21" s="197">
        <v>2.5358534299327733</v>
      </c>
      <c r="AJ21" s="197">
        <v>0.06824402289115687</v>
      </c>
      <c r="AK21" s="197">
        <v>0.44547331871314444</v>
      </c>
      <c r="AL21" s="197">
        <v>4.078607561347387</v>
      </c>
      <c r="AM21" s="197">
        <v>169.51458517493964</v>
      </c>
      <c r="AN21" s="197">
        <v>55.866670631911916</v>
      </c>
      <c r="AO21" s="197">
        <v>4.299882468489172</v>
      </c>
      <c r="AP21" s="197">
        <v>1.5147675773024052</v>
      </c>
      <c r="AQ21" s="197">
        <v>8.034849965991661</v>
      </c>
      <c r="AR21" s="197">
        <v>1.4699180585046219</v>
      </c>
      <c r="AS21" s="115">
        <v>15</v>
      </c>
      <c r="AT21" s="94" t="s">
        <v>155</v>
      </c>
      <c r="AU21" s="259">
        <v>453.6085532608792</v>
      </c>
      <c r="AV21" s="197">
        <v>488.92086801504803</v>
      </c>
      <c r="AW21" s="197">
        <v>0</v>
      </c>
      <c r="AX21" s="197">
        <v>0.38894405322306436</v>
      </c>
      <c r="AY21" s="197">
        <v>489.30981206827107</v>
      </c>
      <c r="AZ21" s="197">
        <v>38.533788340188785</v>
      </c>
      <c r="BA21" s="197">
        <v>0.017863383656631638</v>
      </c>
      <c r="BB21" s="197">
        <v>38.55165172384542</v>
      </c>
      <c r="BC21" s="197">
        <v>32.753474356594346</v>
      </c>
      <c r="BD21" s="197">
        <v>981.4700170529957</v>
      </c>
      <c r="BE21" s="260">
        <v>1014.22349140959</v>
      </c>
    </row>
    <row r="22" spans="1:57" ht="25.5" customHeight="1">
      <c r="A22" s="115">
        <v>16</v>
      </c>
      <c r="B22" s="94" t="s">
        <v>110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M22" s="197">
        <v>0</v>
      </c>
      <c r="N22" s="197">
        <v>0</v>
      </c>
      <c r="O22" s="157">
        <v>16</v>
      </c>
      <c r="P22" s="94" t="s">
        <v>110</v>
      </c>
      <c r="Q22" s="197">
        <v>0</v>
      </c>
      <c r="R22" s="197">
        <v>0</v>
      </c>
      <c r="S22" s="197">
        <v>0</v>
      </c>
      <c r="T22" s="197">
        <v>0</v>
      </c>
      <c r="U22" s="197">
        <v>0</v>
      </c>
      <c r="V22" s="197">
        <v>0</v>
      </c>
      <c r="W22" s="197">
        <v>0</v>
      </c>
      <c r="X22" s="197">
        <v>0</v>
      </c>
      <c r="Y22" s="197">
        <v>0</v>
      </c>
      <c r="Z22" s="197">
        <v>0</v>
      </c>
      <c r="AA22" s="197">
        <v>0</v>
      </c>
      <c r="AB22" s="197">
        <v>0</v>
      </c>
      <c r="AC22" s="157">
        <v>16</v>
      </c>
      <c r="AD22" s="94" t="s">
        <v>110</v>
      </c>
      <c r="AE22" s="197">
        <v>0</v>
      </c>
      <c r="AF22" s="197">
        <v>0</v>
      </c>
      <c r="AG22" s="197">
        <v>0</v>
      </c>
      <c r="AH22" s="197">
        <v>0</v>
      </c>
      <c r="AI22" s="197">
        <v>0</v>
      </c>
      <c r="AJ22" s="197">
        <v>0</v>
      </c>
      <c r="AK22" s="197">
        <v>0</v>
      </c>
      <c r="AL22" s="197">
        <v>0</v>
      </c>
      <c r="AM22" s="197">
        <v>0</v>
      </c>
      <c r="AN22" s="197">
        <v>0</v>
      </c>
      <c r="AO22" s="197">
        <v>0</v>
      </c>
      <c r="AP22" s="197">
        <v>0</v>
      </c>
      <c r="AQ22" s="197">
        <v>0</v>
      </c>
      <c r="AR22" s="197">
        <v>0</v>
      </c>
      <c r="AS22" s="115">
        <v>16</v>
      </c>
      <c r="AT22" s="94" t="s">
        <v>110</v>
      </c>
      <c r="AU22" s="259">
        <v>0</v>
      </c>
      <c r="AV22" s="197">
        <v>0</v>
      </c>
      <c r="AW22" s="197">
        <v>0</v>
      </c>
      <c r="AX22" s="197">
        <v>0</v>
      </c>
      <c r="AY22" s="197">
        <v>0</v>
      </c>
      <c r="AZ22" s="197">
        <v>0</v>
      </c>
      <c r="BA22" s="197">
        <v>0</v>
      </c>
      <c r="BB22" s="197">
        <v>0</v>
      </c>
      <c r="BC22" s="197">
        <v>0</v>
      </c>
      <c r="BD22" s="197">
        <v>0</v>
      </c>
      <c r="BE22" s="260">
        <v>0</v>
      </c>
    </row>
    <row r="23" spans="1:57" ht="24">
      <c r="A23" s="115">
        <v>17</v>
      </c>
      <c r="B23" s="94" t="s">
        <v>111</v>
      </c>
      <c r="C23" s="197">
        <v>1.2832513068476072</v>
      </c>
      <c r="D23" s="197">
        <v>0</v>
      </c>
      <c r="E23" s="197">
        <v>0.0026595969218913777</v>
      </c>
      <c r="F23" s="197">
        <v>0.13184234587329652</v>
      </c>
      <c r="G23" s="197">
        <v>0.3157841733022934</v>
      </c>
      <c r="H23" s="197">
        <v>0.3606580899497233</v>
      </c>
      <c r="I23" s="197">
        <v>0</v>
      </c>
      <c r="J23" s="197">
        <v>0</v>
      </c>
      <c r="K23" s="197">
        <v>0.29202250486988535</v>
      </c>
      <c r="L23" s="197">
        <v>6.071848644920822</v>
      </c>
      <c r="M23" s="197">
        <v>0</v>
      </c>
      <c r="N23" s="197">
        <v>0</v>
      </c>
      <c r="O23" s="157">
        <v>17</v>
      </c>
      <c r="P23" s="94" t="s">
        <v>111</v>
      </c>
      <c r="Q23" s="197">
        <v>0</v>
      </c>
      <c r="R23" s="197">
        <v>0</v>
      </c>
      <c r="S23" s="197">
        <v>0</v>
      </c>
      <c r="T23" s="197">
        <v>0</v>
      </c>
      <c r="U23" s="197">
        <v>3.0194253243904514</v>
      </c>
      <c r="V23" s="197">
        <v>4.940795241664827</v>
      </c>
      <c r="W23" s="197">
        <v>0.05225962379414541</v>
      </c>
      <c r="X23" s="197">
        <v>1.9435875725981506</v>
      </c>
      <c r="Y23" s="197">
        <v>5.596301896304915</v>
      </c>
      <c r="Z23" s="197">
        <v>0.008145895725379718</v>
      </c>
      <c r="AA23" s="197">
        <v>0</v>
      </c>
      <c r="AB23" s="197">
        <v>0</v>
      </c>
      <c r="AC23" s="157">
        <v>17</v>
      </c>
      <c r="AD23" s="94" t="s">
        <v>111</v>
      </c>
      <c r="AE23" s="197">
        <v>0</v>
      </c>
      <c r="AF23" s="197">
        <v>0</v>
      </c>
      <c r="AG23" s="197">
        <v>0</v>
      </c>
      <c r="AH23" s="197">
        <v>0.10239957464497715</v>
      </c>
      <c r="AI23" s="197">
        <v>0.0137935185520538</v>
      </c>
      <c r="AJ23" s="197">
        <v>0</v>
      </c>
      <c r="AK23" s="197">
        <v>0</v>
      </c>
      <c r="AL23" s="197">
        <v>0</v>
      </c>
      <c r="AM23" s="197">
        <v>0</v>
      </c>
      <c r="AN23" s="197">
        <v>0.14178831355906923</v>
      </c>
      <c r="AO23" s="197">
        <v>0</v>
      </c>
      <c r="AP23" s="197">
        <v>0</v>
      </c>
      <c r="AQ23" s="197">
        <v>0</v>
      </c>
      <c r="AR23" s="197">
        <v>0</v>
      </c>
      <c r="AS23" s="115">
        <v>17</v>
      </c>
      <c r="AT23" s="94" t="s">
        <v>111</v>
      </c>
      <c r="AU23" s="259">
        <v>24.27656362391949</v>
      </c>
      <c r="AV23" s="197">
        <v>0</v>
      </c>
      <c r="AW23" s="197">
        <v>0</v>
      </c>
      <c r="AX23" s="197">
        <v>0</v>
      </c>
      <c r="AY23" s="197">
        <v>0</v>
      </c>
      <c r="AZ23" s="197">
        <v>0</v>
      </c>
      <c r="BA23" s="197">
        <v>0.003141054119344405</v>
      </c>
      <c r="BB23" s="197">
        <v>0.003141054119344405</v>
      </c>
      <c r="BC23" s="197">
        <v>0</v>
      </c>
      <c r="BD23" s="197">
        <v>24.279704678038833</v>
      </c>
      <c r="BE23" s="260">
        <v>24.279704678038833</v>
      </c>
    </row>
    <row r="24" spans="1:57" s="119" customFormat="1" ht="13.5" thickBot="1">
      <c r="A24" s="147">
        <v>18</v>
      </c>
      <c r="B24" s="95" t="s">
        <v>18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95">
        <v>18</v>
      </c>
      <c r="P24" s="95" t="s">
        <v>18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50">
        <v>0</v>
      </c>
      <c r="AC24" s="195">
        <v>18</v>
      </c>
      <c r="AD24" s="95" t="s">
        <v>18</v>
      </c>
      <c r="AE24" s="150">
        <v>0</v>
      </c>
      <c r="AF24" s="150">
        <v>0</v>
      </c>
      <c r="AG24" s="150">
        <v>0</v>
      </c>
      <c r="AH24" s="150">
        <v>0</v>
      </c>
      <c r="AI24" s="150">
        <v>0</v>
      </c>
      <c r="AJ24" s="150">
        <v>0</v>
      </c>
      <c r="AK24" s="150">
        <v>0</v>
      </c>
      <c r="AL24" s="150">
        <v>0</v>
      </c>
      <c r="AM24" s="150">
        <v>0</v>
      </c>
      <c r="AN24" s="150">
        <v>0</v>
      </c>
      <c r="AO24" s="150">
        <v>0</v>
      </c>
      <c r="AP24" s="150">
        <v>0</v>
      </c>
      <c r="AQ24" s="150">
        <v>0</v>
      </c>
      <c r="AR24" s="150">
        <v>0</v>
      </c>
      <c r="AS24" s="147">
        <v>18</v>
      </c>
      <c r="AT24" s="95" t="s">
        <v>18</v>
      </c>
      <c r="AU24" s="151">
        <v>0</v>
      </c>
      <c r="AV24" s="150">
        <v>0</v>
      </c>
      <c r="AW24" s="150">
        <v>0</v>
      </c>
      <c r="AX24" s="150">
        <v>0</v>
      </c>
      <c r="AY24" s="150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245">
        <v>0</v>
      </c>
    </row>
    <row r="25" spans="1:56" ht="15.75">
      <c r="A25" s="113" t="s">
        <v>91</v>
      </c>
      <c r="B25" s="272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113" t="s">
        <v>91</v>
      </c>
      <c r="P25" s="272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113" t="s">
        <v>91</v>
      </c>
      <c r="AD25" s="272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73" t="s">
        <v>91</v>
      </c>
      <c r="AT25" s="114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</row>
    <row r="26" spans="1:57" ht="12.75" thickBot="1">
      <c r="A26" s="274"/>
      <c r="B26" s="185" t="s">
        <v>13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74"/>
      <c r="P26" s="185" t="s">
        <v>13</v>
      </c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74"/>
      <c r="AD26" s="185" t="s">
        <v>13</v>
      </c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74"/>
      <c r="AT26" s="185" t="s">
        <v>13</v>
      </c>
      <c r="AU26" s="261"/>
      <c r="AV26" s="262"/>
      <c r="AW26" s="262"/>
      <c r="AX26" s="262"/>
      <c r="AY26" s="262"/>
      <c r="AZ26" s="262"/>
      <c r="BA26" s="262"/>
      <c r="BB26" s="262"/>
      <c r="BC26" s="262"/>
      <c r="BD26" s="262"/>
      <c r="BE26" s="123"/>
    </row>
    <row r="27" spans="1:57" s="177" customFormat="1" ht="18" customHeight="1">
      <c r="A27" s="275"/>
      <c r="B27" s="276"/>
      <c r="C27" s="99" t="s">
        <v>39</v>
      </c>
      <c r="D27" s="99" t="s">
        <v>67</v>
      </c>
      <c r="E27" s="99" t="s">
        <v>41</v>
      </c>
      <c r="F27" s="103" t="s">
        <v>42</v>
      </c>
      <c r="G27" s="99" t="s">
        <v>117</v>
      </c>
      <c r="H27" s="99" t="s">
        <v>43</v>
      </c>
      <c r="I27" s="99" t="s">
        <v>44</v>
      </c>
      <c r="J27" s="99" t="s">
        <v>45</v>
      </c>
      <c r="K27" s="99" t="s">
        <v>46</v>
      </c>
      <c r="L27" s="100" t="s">
        <v>47</v>
      </c>
      <c r="M27" s="99" t="s">
        <v>118</v>
      </c>
      <c r="N27" s="99" t="s">
        <v>48</v>
      </c>
      <c r="O27" s="277"/>
      <c r="P27" s="276"/>
      <c r="Q27" s="99" t="s">
        <v>49</v>
      </c>
      <c r="R27" s="99" t="s">
        <v>50</v>
      </c>
      <c r="S27" s="99" t="s">
        <v>49</v>
      </c>
      <c r="T27" s="99" t="s">
        <v>51</v>
      </c>
      <c r="U27" s="99" t="s">
        <v>52</v>
      </c>
      <c r="V27" s="100" t="s">
        <v>18</v>
      </c>
      <c r="W27" s="100" t="s">
        <v>121</v>
      </c>
      <c r="X27" s="99" t="s">
        <v>122</v>
      </c>
      <c r="Y27" s="99" t="s">
        <v>124</v>
      </c>
      <c r="Z27" s="99" t="s">
        <v>53</v>
      </c>
      <c r="AA27" s="99" t="s">
        <v>54</v>
      </c>
      <c r="AB27" s="99" t="s">
        <v>56</v>
      </c>
      <c r="AC27" s="278"/>
      <c r="AD27" s="276"/>
      <c r="AE27" s="99" t="s">
        <v>20</v>
      </c>
      <c r="AF27" s="99" t="s">
        <v>186</v>
      </c>
      <c r="AG27" s="100" t="s">
        <v>57</v>
      </c>
      <c r="AH27" s="99" t="s">
        <v>58</v>
      </c>
      <c r="AI27" s="99" t="s">
        <v>59</v>
      </c>
      <c r="AJ27" s="102" t="s">
        <v>60</v>
      </c>
      <c r="AK27" s="99" t="s">
        <v>49</v>
      </c>
      <c r="AL27" s="99" t="s">
        <v>62</v>
      </c>
      <c r="AM27" s="99" t="s">
        <v>63</v>
      </c>
      <c r="AN27" s="294" t="s">
        <v>141</v>
      </c>
      <c r="AO27" s="103" t="s">
        <v>64</v>
      </c>
      <c r="AP27" s="103" t="s">
        <v>66</v>
      </c>
      <c r="AQ27" s="103" t="s">
        <v>92</v>
      </c>
      <c r="AR27" s="104" t="s">
        <v>67</v>
      </c>
      <c r="AS27" s="277"/>
      <c r="AT27" s="276"/>
      <c r="AU27" s="105" t="s">
        <v>130</v>
      </c>
      <c r="AV27" s="103" t="s">
        <v>131</v>
      </c>
      <c r="AW27" s="103" t="s">
        <v>69</v>
      </c>
      <c r="AX27" s="103" t="s">
        <v>70</v>
      </c>
      <c r="AY27" s="103" t="s">
        <v>71</v>
      </c>
      <c r="AZ27" s="103" t="s">
        <v>72</v>
      </c>
      <c r="BA27" s="103" t="s">
        <v>73</v>
      </c>
      <c r="BB27" s="103" t="s">
        <v>132</v>
      </c>
      <c r="BC27" s="103" t="s">
        <v>1</v>
      </c>
      <c r="BD27" s="103" t="s">
        <v>68</v>
      </c>
      <c r="BE27" s="103" t="s">
        <v>74</v>
      </c>
    </row>
    <row r="28" spans="1:57" s="135" customFormat="1" ht="96" customHeight="1" thickBot="1">
      <c r="A28" s="252"/>
      <c r="B28" s="132" t="s">
        <v>37</v>
      </c>
      <c r="C28" s="98" t="s">
        <v>40</v>
      </c>
      <c r="D28" s="98" t="s">
        <v>116</v>
      </c>
      <c r="E28" s="98" t="s">
        <v>127</v>
      </c>
      <c r="F28" s="98" t="s">
        <v>129</v>
      </c>
      <c r="G28" s="98" t="s">
        <v>128</v>
      </c>
      <c r="H28" s="98" t="s">
        <v>173</v>
      </c>
      <c r="I28" s="98" t="s">
        <v>174</v>
      </c>
      <c r="J28" s="98" t="s">
        <v>175</v>
      </c>
      <c r="K28" s="98" t="s">
        <v>176</v>
      </c>
      <c r="L28" s="98" t="s">
        <v>177</v>
      </c>
      <c r="M28" s="98" t="s">
        <v>178</v>
      </c>
      <c r="N28" s="98" t="s">
        <v>179</v>
      </c>
      <c r="O28" s="252"/>
      <c r="P28" s="132" t="s">
        <v>37</v>
      </c>
      <c r="Q28" s="98" t="s">
        <v>180</v>
      </c>
      <c r="R28" s="98" t="s">
        <v>181</v>
      </c>
      <c r="S28" s="98" t="s">
        <v>182</v>
      </c>
      <c r="T28" s="98" t="s">
        <v>119</v>
      </c>
      <c r="U28" s="98" t="s">
        <v>120</v>
      </c>
      <c r="V28" s="101"/>
      <c r="W28" s="98" t="s">
        <v>183</v>
      </c>
      <c r="X28" s="98" t="s">
        <v>123</v>
      </c>
      <c r="Y28" s="98" t="s">
        <v>125</v>
      </c>
      <c r="Z28" s="98" t="s">
        <v>184</v>
      </c>
      <c r="AA28" s="98" t="s">
        <v>55</v>
      </c>
      <c r="AB28" s="98" t="s">
        <v>185</v>
      </c>
      <c r="AC28" s="101"/>
      <c r="AD28" s="132" t="s">
        <v>37</v>
      </c>
      <c r="AE28" s="101"/>
      <c r="AF28" s="98" t="s">
        <v>187</v>
      </c>
      <c r="AG28" s="98" t="s">
        <v>126</v>
      </c>
      <c r="AH28" s="98" t="s">
        <v>188</v>
      </c>
      <c r="AI28" s="98" t="s">
        <v>189</v>
      </c>
      <c r="AJ28" s="98" t="s">
        <v>190</v>
      </c>
      <c r="AK28" s="98" t="s">
        <v>61</v>
      </c>
      <c r="AL28" s="98" t="s">
        <v>191</v>
      </c>
      <c r="AM28" s="98" t="s">
        <v>192</v>
      </c>
      <c r="AN28" s="98"/>
      <c r="AO28" s="98" t="s">
        <v>65</v>
      </c>
      <c r="AP28" s="98" t="s">
        <v>193</v>
      </c>
      <c r="AQ28" s="98" t="s">
        <v>194</v>
      </c>
      <c r="AR28" s="98" t="s">
        <v>195</v>
      </c>
      <c r="AS28" s="252"/>
      <c r="AT28" s="132" t="s">
        <v>37</v>
      </c>
      <c r="AU28" s="98" t="s">
        <v>166</v>
      </c>
      <c r="AV28" s="98" t="s">
        <v>167</v>
      </c>
      <c r="AW28" s="98" t="s">
        <v>168</v>
      </c>
      <c r="AX28" s="98" t="s">
        <v>169</v>
      </c>
      <c r="AY28" s="98" t="s">
        <v>170</v>
      </c>
      <c r="AZ28" s="98" t="s">
        <v>171</v>
      </c>
      <c r="BA28" s="98" t="s">
        <v>172</v>
      </c>
      <c r="BB28" s="98" t="s">
        <v>134</v>
      </c>
      <c r="BC28" s="98"/>
      <c r="BD28" s="98" t="s">
        <v>133</v>
      </c>
      <c r="BE28" s="98" t="s">
        <v>75</v>
      </c>
    </row>
    <row r="29" spans="1:56" ht="12">
      <c r="A29" s="115"/>
      <c r="B29" s="155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115"/>
      <c r="P29" s="155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115"/>
      <c r="AD29" s="155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115"/>
      <c r="AT29" s="155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</row>
    <row r="30" spans="1:58" ht="35.25" customHeight="1">
      <c r="A30" s="115">
        <v>19</v>
      </c>
      <c r="B30" s="94" t="s">
        <v>154</v>
      </c>
      <c r="C30" s="281" t="s">
        <v>15</v>
      </c>
      <c r="D30" s="281" t="s">
        <v>15</v>
      </c>
      <c r="E30" s="281" t="s">
        <v>15</v>
      </c>
      <c r="F30" s="281" t="s">
        <v>15</v>
      </c>
      <c r="G30" s="281" t="s">
        <v>15</v>
      </c>
      <c r="H30" s="281" t="s">
        <v>15</v>
      </c>
      <c r="I30" s="281" t="s">
        <v>15</v>
      </c>
      <c r="J30" s="281" t="s">
        <v>15</v>
      </c>
      <c r="K30" s="281" t="s">
        <v>15</v>
      </c>
      <c r="L30" s="281" t="s">
        <v>15</v>
      </c>
      <c r="M30" s="281" t="s">
        <v>15</v>
      </c>
      <c r="N30" s="281" t="s">
        <v>15</v>
      </c>
      <c r="O30" s="157">
        <v>19</v>
      </c>
      <c r="P30" s="94" t="s">
        <v>154</v>
      </c>
      <c r="Q30" s="281" t="s">
        <v>15</v>
      </c>
      <c r="R30" s="281" t="s">
        <v>15</v>
      </c>
      <c r="S30" s="281" t="s">
        <v>15</v>
      </c>
      <c r="T30" s="281" t="s">
        <v>15</v>
      </c>
      <c r="U30" s="281" t="s">
        <v>15</v>
      </c>
      <c r="V30" s="281" t="s">
        <v>15</v>
      </c>
      <c r="W30" s="281" t="s">
        <v>15</v>
      </c>
      <c r="X30" s="281" t="s">
        <v>15</v>
      </c>
      <c r="Y30" s="281" t="s">
        <v>15</v>
      </c>
      <c r="Z30" s="281" t="s">
        <v>15</v>
      </c>
      <c r="AA30" s="281" t="s">
        <v>15</v>
      </c>
      <c r="AB30" s="281" t="s">
        <v>15</v>
      </c>
      <c r="AC30" s="157">
        <v>19</v>
      </c>
      <c r="AD30" s="94" t="s">
        <v>154</v>
      </c>
      <c r="AE30" s="281" t="s">
        <v>15</v>
      </c>
      <c r="AF30" s="281" t="s">
        <v>15</v>
      </c>
      <c r="AG30" s="281" t="s">
        <v>15</v>
      </c>
      <c r="AH30" s="281" t="s">
        <v>15</v>
      </c>
      <c r="AI30" s="281" t="s">
        <v>15</v>
      </c>
      <c r="AJ30" s="281" t="s">
        <v>15</v>
      </c>
      <c r="AK30" s="281" t="s">
        <v>15</v>
      </c>
      <c r="AL30" s="281" t="s">
        <v>15</v>
      </c>
      <c r="AM30" s="281" t="s">
        <v>15</v>
      </c>
      <c r="AN30" s="281" t="s">
        <v>15</v>
      </c>
      <c r="AO30" s="281" t="s">
        <v>15</v>
      </c>
      <c r="AP30" s="281" t="s">
        <v>15</v>
      </c>
      <c r="AQ30" s="281" t="s">
        <v>15</v>
      </c>
      <c r="AR30" s="281" t="s">
        <v>15</v>
      </c>
      <c r="AS30" s="115">
        <v>19</v>
      </c>
      <c r="AT30" s="94" t="s">
        <v>154</v>
      </c>
      <c r="AU30" s="282" t="s">
        <v>15</v>
      </c>
      <c r="AV30" s="281" t="s">
        <v>15</v>
      </c>
      <c r="AW30" s="281" t="s">
        <v>15</v>
      </c>
      <c r="AX30" s="281" t="s">
        <v>15</v>
      </c>
      <c r="AY30" s="281" t="s">
        <v>15</v>
      </c>
      <c r="AZ30" s="281" t="s">
        <v>15</v>
      </c>
      <c r="BA30" s="281" t="s">
        <v>15</v>
      </c>
      <c r="BB30" s="281" t="s">
        <v>15</v>
      </c>
      <c r="BC30" s="281" t="s">
        <v>15</v>
      </c>
      <c r="BD30" s="281" t="s">
        <v>15</v>
      </c>
      <c r="BE30" s="283" t="s">
        <v>15</v>
      </c>
      <c r="BF30" s="284"/>
    </row>
    <row r="31" spans="1:58" s="119" customFormat="1" ht="26.25" customHeight="1">
      <c r="A31" s="115">
        <v>20</v>
      </c>
      <c r="B31" s="94" t="s">
        <v>112</v>
      </c>
      <c r="C31" s="281" t="s">
        <v>15</v>
      </c>
      <c r="D31" s="281" t="s">
        <v>15</v>
      </c>
      <c r="E31" s="281" t="s">
        <v>15</v>
      </c>
      <c r="F31" s="281" t="s">
        <v>15</v>
      </c>
      <c r="G31" s="281" t="s">
        <v>15</v>
      </c>
      <c r="H31" s="281" t="s">
        <v>15</v>
      </c>
      <c r="I31" s="281" t="s">
        <v>15</v>
      </c>
      <c r="J31" s="281" t="s">
        <v>15</v>
      </c>
      <c r="K31" s="281" t="s">
        <v>15</v>
      </c>
      <c r="L31" s="281" t="s">
        <v>15</v>
      </c>
      <c r="M31" s="281" t="s">
        <v>15</v>
      </c>
      <c r="N31" s="281" t="s">
        <v>15</v>
      </c>
      <c r="O31" s="157">
        <v>20</v>
      </c>
      <c r="P31" s="94" t="s">
        <v>112</v>
      </c>
      <c r="Q31" s="281" t="s">
        <v>15</v>
      </c>
      <c r="R31" s="281" t="s">
        <v>15</v>
      </c>
      <c r="S31" s="281" t="s">
        <v>15</v>
      </c>
      <c r="T31" s="281" t="s">
        <v>15</v>
      </c>
      <c r="U31" s="281" t="s">
        <v>15</v>
      </c>
      <c r="V31" s="281" t="s">
        <v>15</v>
      </c>
      <c r="W31" s="281" t="s">
        <v>15</v>
      </c>
      <c r="X31" s="281" t="s">
        <v>15</v>
      </c>
      <c r="Y31" s="281" t="s">
        <v>15</v>
      </c>
      <c r="Z31" s="281" t="s">
        <v>15</v>
      </c>
      <c r="AA31" s="281" t="s">
        <v>15</v>
      </c>
      <c r="AB31" s="281" t="s">
        <v>15</v>
      </c>
      <c r="AC31" s="157">
        <v>20</v>
      </c>
      <c r="AD31" s="94" t="s">
        <v>112</v>
      </c>
      <c r="AE31" s="281" t="s">
        <v>15</v>
      </c>
      <c r="AF31" s="281" t="s">
        <v>15</v>
      </c>
      <c r="AG31" s="281" t="s">
        <v>15</v>
      </c>
      <c r="AH31" s="281" t="s">
        <v>15</v>
      </c>
      <c r="AI31" s="281" t="s">
        <v>15</v>
      </c>
      <c r="AJ31" s="281" t="s">
        <v>15</v>
      </c>
      <c r="AK31" s="281" t="s">
        <v>15</v>
      </c>
      <c r="AL31" s="281" t="s">
        <v>15</v>
      </c>
      <c r="AM31" s="281" t="s">
        <v>15</v>
      </c>
      <c r="AN31" s="281" t="s">
        <v>15</v>
      </c>
      <c r="AO31" s="281" t="s">
        <v>15</v>
      </c>
      <c r="AP31" s="281" t="s">
        <v>15</v>
      </c>
      <c r="AQ31" s="281" t="s">
        <v>15</v>
      </c>
      <c r="AR31" s="281" t="s">
        <v>15</v>
      </c>
      <c r="AS31" s="115">
        <v>20</v>
      </c>
      <c r="AT31" s="94" t="s">
        <v>112</v>
      </c>
      <c r="AU31" s="282" t="s">
        <v>15</v>
      </c>
      <c r="AV31" s="281" t="s">
        <v>15</v>
      </c>
      <c r="AW31" s="281" t="s">
        <v>15</v>
      </c>
      <c r="AX31" s="281" t="s">
        <v>15</v>
      </c>
      <c r="AY31" s="281" t="s">
        <v>15</v>
      </c>
      <c r="AZ31" s="281" t="s">
        <v>15</v>
      </c>
      <c r="BA31" s="281" t="s">
        <v>15</v>
      </c>
      <c r="BB31" s="281" t="s">
        <v>15</v>
      </c>
      <c r="BC31" s="281" t="s">
        <v>15</v>
      </c>
      <c r="BD31" s="281" t="s">
        <v>15</v>
      </c>
      <c r="BE31" s="283" t="s">
        <v>15</v>
      </c>
      <c r="BF31" s="283"/>
    </row>
    <row r="32" spans="1:58" ht="29.25" customHeight="1">
      <c r="A32" s="115">
        <v>21</v>
      </c>
      <c r="B32" s="94" t="s">
        <v>113</v>
      </c>
      <c r="C32" s="281" t="s">
        <v>15</v>
      </c>
      <c r="D32" s="281" t="s">
        <v>15</v>
      </c>
      <c r="E32" s="281" t="s">
        <v>15</v>
      </c>
      <c r="F32" s="281" t="s">
        <v>15</v>
      </c>
      <c r="G32" s="281" t="s">
        <v>15</v>
      </c>
      <c r="H32" s="281" t="s">
        <v>15</v>
      </c>
      <c r="I32" s="281" t="s">
        <v>15</v>
      </c>
      <c r="J32" s="281" t="s">
        <v>15</v>
      </c>
      <c r="K32" s="281" t="s">
        <v>15</v>
      </c>
      <c r="L32" s="281" t="s">
        <v>15</v>
      </c>
      <c r="M32" s="281" t="s">
        <v>15</v>
      </c>
      <c r="N32" s="281" t="s">
        <v>15</v>
      </c>
      <c r="O32" s="157">
        <v>21</v>
      </c>
      <c r="P32" s="94" t="s">
        <v>113</v>
      </c>
      <c r="Q32" s="281" t="s">
        <v>15</v>
      </c>
      <c r="R32" s="281" t="s">
        <v>15</v>
      </c>
      <c r="S32" s="281" t="s">
        <v>15</v>
      </c>
      <c r="T32" s="281" t="s">
        <v>15</v>
      </c>
      <c r="U32" s="281" t="s">
        <v>15</v>
      </c>
      <c r="V32" s="281" t="s">
        <v>15</v>
      </c>
      <c r="W32" s="281" t="s">
        <v>15</v>
      </c>
      <c r="X32" s="281" t="s">
        <v>15</v>
      </c>
      <c r="Y32" s="281" t="s">
        <v>15</v>
      </c>
      <c r="Z32" s="281" t="s">
        <v>15</v>
      </c>
      <c r="AA32" s="281" t="s">
        <v>15</v>
      </c>
      <c r="AB32" s="281" t="s">
        <v>15</v>
      </c>
      <c r="AC32" s="157">
        <v>21</v>
      </c>
      <c r="AD32" s="94" t="s">
        <v>113</v>
      </c>
      <c r="AE32" s="281" t="s">
        <v>15</v>
      </c>
      <c r="AF32" s="281" t="s">
        <v>15</v>
      </c>
      <c r="AG32" s="281" t="s">
        <v>15</v>
      </c>
      <c r="AH32" s="281" t="s">
        <v>15</v>
      </c>
      <c r="AI32" s="281" t="s">
        <v>15</v>
      </c>
      <c r="AJ32" s="281" t="s">
        <v>15</v>
      </c>
      <c r="AK32" s="281" t="s">
        <v>15</v>
      </c>
      <c r="AL32" s="281" t="s">
        <v>15</v>
      </c>
      <c r="AM32" s="281" t="s">
        <v>15</v>
      </c>
      <c r="AN32" s="281" t="s">
        <v>15</v>
      </c>
      <c r="AO32" s="281" t="s">
        <v>15</v>
      </c>
      <c r="AP32" s="281" t="s">
        <v>15</v>
      </c>
      <c r="AQ32" s="281" t="s">
        <v>15</v>
      </c>
      <c r="AR32" s="281" t="s">
        <v>15</v>
      </c>
      <c r="AS32" s="115">
        <v>21</v>
      </c>
      <c r="AT32" s="94" t="s">
        <v>113</v>
      </c>
      <c r="AU32" s="282" t="s">
        <v>15</v>
      </c>
      <c r="AV32" s="281" t="s">
        <v>15</v>
      </c>
      <c r="AW32" s="281" t="s">
        <v>15</v>
      </c>
      <c r="AX32" s="281" t="s">
        <v>15</v>
      </c>
      <c r="AY32" s="281" t="s">
        <v>15</v>
      </c>
      <c r="AZ32" s="281" t="s">
        <v>15</v>
      </c>
      <c r="BA32" s="281" t="s">
        <v>15</v>
      </c>
      <c r="BB32" s="281" t="s">
        <v>15</v>
      </c>
      <c r="BC32" s="281" t="s">
        <v>15</v>
      </c>
      <c r="BD32" s="281" t="s">
        <v>15</v>
      </c>
      <c r="BE32" s="283" t="s">
        <v>15</v>
      </c>
      <c r="BF32" s="284"/>
    </row>
    <row r="33" spans="1:58" ht="12.75">
      <c r="A33" s="115">
        <v>22</v>
      </c>
      <c r="B33" s="94" t="s">
        <v>153</v>
      </c>
      <c r="C33" s="281" t="s">
        <v>15</v>
      </c>
      <c r="D33" s="281" t="s">
        <v>15</v>
      </c>
      <c r="E33" s="281" t="s">
        <v>15</v>
      </c>
      <c r="F33" s="281" t="s">
        <v>15</v>
      </c>
      <c r="G33" s="281" t="s">
        <v>15</v>
      </c>
      <c r="H33" s="281" t="s">
        <v>15</v>
      </c>
      <c r="I33" s="281" t="s">
        <v>15</v>
      </c>
      <c r="J33" s="281" t="s">
        <v>15</v>
      </c>
      <c r="K33" s="281" t="s">
        <v>15</v>
      </c>
      <c r="L33" s="281" t="s">
        <v>15</v>
      </c>
      <c r="M33" s="281" t="s">
        <v>15</v>
      </c>
      <c r="N33" s="281" t="s">
        <v>15</v>
      </c>
      <c r="O33" s="157">
        <v>22</v>
      </c>
      <c r="P33" s="94" t="s">
        <v>153</v>
      </c>
      <c r="Q33" s="281" t="s">
        <v>15</v>
      </c>
      <c r="R33" s="281" t="s">
        <v>15</v>
      </c>
      <c r="S33" s="281" t="s">
        <v>15</v>
      </c>
      <c r="T33" s="281" t="s">
        <v>15</v>
      </c>
      <c r="U33" s="281" t="s">
        <v>15</v>
      </c>
      <c r="V33" s="281" t="s">
        <v>15</v>
      </c>
      <c r="W33" s="281" t="s">
        <v>15</v>
      </c>
      <c r="X33" s="281" t="s">
        <v>15</v>
      </c>
      <c r="Y33" s="281" t="s">
        <v>15</v>
      </c>
      <c r="Z33" s="281" t="s">
        <v>15</v>
      </c>
      <c r="AA33" s="281" t="s">
        <v>15</v>
      </c>
      <c r="AB33" s="281" t="s">
        <v>15</v>
      </c>
      <c r="AC33" s="157">
        <v>22</v>
      </c>
      <c r="AD33" s="94" t="s">
        <v>153</v>
      </c>
      <c r="AE33" s="281" t="s">
        <v>15</v>
      </c>
      <c r="AF33" s="281" t="s">
        <v>15</v>
      </c>
      <c r="AG33" s="281" t="s">
        <v>15</v>
      </c>
      <c r="AH33" s="281" t="s">
        <v>15</v>
      </c>
      <c r="AI33" s="281" t="s">
        <v>15</v>
      </c>
      <c r="AJ33" s="281" t="s">
        <v>15</v>
      </c>
      <c r="AK33" s="281" t="s">
        <v>15</v>
      </c>
      <c r="AL33" s="281" t="s">
        <v>15</v>
      </c>
      <c r="AM33" s="281" t="s">
        <v>15</v>
      </c>
      <c r="AN33" s="281" t="s">
        <v>15</v>
      </c>
      <c r="AO33" s="281" t="s">
        <v>15</v>
      </c>
      <c r="AP33" s="281" t="s">
        <v>15</v>
      </c>
      <c r="AQ33" s="281" t="s">
        <v>15</v>
      </c>
      <c r="AR33" s="281" t="s">
        <v>15</v>
      </c>
      <c r="AS33" s="115">
        <v>22</v>
      </c>
      <c r="AT33" s="94" t="s">
        <v>153</v>
      </c>
      <c r="AU33" s="282" t="s">
        <v>15</v>
      </c>
      <c r="AV33" s="281" t="s">
        <v>15</v>
      </c>
      <c r="AW33" s="281" t="s">
        <v>15</v>
      </c>
      <c r="AX33" s="281" t="s">
        <v>15</v>
      </c>
      <c r="AY33" s="281" t="s">
        <v>15</v>
      </c>
      <c r="AZ33" s="281" t="s">
        <v>15</v>
      </c>
      <c r="BA33" s="281" t="s">
        <v>15</v>
      </c>
      <c r="BB33" s="281" t="s">
        <v>15</v>
      </c>
      <c r="BC33" s="281" t="s">
        <v>15</v>
      </c>
      <c r="BD33" s="281" t="s">
        <v>15</v>
      </c>
      <c r="BE33" s="283" t="s">
        <v>15</v>
      </c>
      <c r="BF33" s="284"/>
    </row>
    <row r="34" spans="1:58" s="119" customFormat="1" ht="12.75">
      <c r="A34" s="115">
        <v>23</v>
      </c>
      <c r="B34" s="94" t="s">
        <v>19</v>
      </c>
      <c r="C34" s="281" t="s">
        <v>15</v>
      </c>
      <c r="D34" s="281" t="s">
        <v>15</v>
      </c>
      <c r="E34" s="281" t="s">
        <v>15</v>
      </c>
      <c r="F34" s="281" t="s">
        <v>15</v>
      </c>
      <c r="G34" s="281" t="s">
        <v>15</v>
      </c>
      <c r="H34" s="281" t="s">
        <v>15</v>
      </c>
      <c r="I34" s="281" t="s">
        <v>15</v>
      </c>
      <c r="J34" s="281" t="s">
        <v>15</v>
      </c>
      <c r="K34" s="281" t="s">
        <v>15</v>
      </c>
      <c r="L34" s="281" t="s">
        <v>15</v>
      </c>
      <c r="M34" s="281" t="s">
        <v>15</v>
      </c>
      <c r="N34" s="281" t="s">
        <v>15</v>
      </c>
      <c r="O34" s="157">
        <v>23</v>
      </c>
      <c r="P34" s="94" t="s">
        <v>19</v>
      </c>
      <c r="Q34" s="281" t="s">
        <v>15</v>
      </c>
      <c r="R34" s="281" t="s">
        <v>15</v>
      </c>
      <c r="S34" s="281" t="s">
        <v>15</v>
      </c>
      <c r="T34" s="281" t="s">
        <v>15</v>
      </c>
      <c r="U34" s="281" t="s">
        <v>15</v>
      </c>
      <c r="V34" s="281" t="s">
        <v>15</v>
      </c>
      <c r="W34" s="281" t="s">
        <v>15</v>
      </c>
      <c r="X34" s="281" t="s">
        <v>15</v>
      </c>
      <c r="Y34" s="281" t="s">
        <v>15</v>
      </c>
      <c r="Z34" s="281" t="s">
        <v>15</v>
      </c>
      <c r="AA34" s="281" t="s">
        <v>15</v>
      </c>
      <c r="AB34" s="281" t="s">
        <v>15</v>
      </c>
      <c r="AC34" s="157">
        <v>23</v>
      </c>
      <c r="AD34" s="94" t="s">
        <v>19</v>
      </c>
      <c r="AE34" s="281" t="s">
        <v>15</v>
      </c>
      <c r="AF34" s="281" t="s">
        <v>15</v>
      </c>
      <c r="AG34" s="281" t="s">
        <v>15</v>
      </c>
      <c r="AH34" s="281" t="s">
        <v>15</v>
      </c>
      <c r="AI34" s="281" t="s">
        <v>15</v>
      </c>
      <c r="AJ34" s="281" t="s">
        <v>15</v>
      </c>
      <c r="AK34" s="281" t="s">
        <v>15</v>
      </c>
      <c r="AL34" s="281" t="s">
        <v>15</v>
      </c>
      <c r="AM34" s="281" t="s">
        <v>15</v>
      </c>
      <c r="AN34" s="281" t="s">
        <v>15</v>
      </c>
      <c r="AO34" s="281" t="s">
        <v>15</v>
      </c>
      <c r="AP34" s="281" t="s">
        <v>15</v>
      </c>
      <c r="AQ34" s="281" t="s">
        <v>15</v>
      </c>
      <c r="AR34" s="281" t="s">
        <v>15</v>
      </c>
      <c r="AS34" s="115">
        <v>23</v>
      </c>
      <c r="AT34" s="94" t="s">
        <v>19</v>
      </c>
      <c r="AU34" s="282" t="s">
        <v>15</v>
      </c>
      <c r="AV34" s="281" t="s">
        <v>15</v>
      </c>
      <c r="AW34" s="281" t="s">
        <v>15</v>
      </c>
      <c r="AX34" s="281" t="s">
        <v>15</v>
      </c>
      <c r="AY34" s="281" t="s">
        <v>15</v>
      </c>
      <c r="AZ34" s="281" t="s">
        <v>15</v>
      </c>
      <c r="BA34" s="281" t="s">
        <v>15</v>
      </c>
      <c r="BB34" s="281" t="s">
        <v>15</v>
      </c>
      <c r="BC34" s="281" t="s">
        <v>15</v>
      </c>
      <c r="BD34" s="281" t="s">
        <v>15</v>
      </c>
      <c r="BE34" s="283" t="s">
        <v>15</v>
      </c>
      <c r="BF34" s="283"/>
    </row>
    <row r="35" spans="1:58" ht="30" customHeight="1">
      <c r="A35" s="115">
        <v>24</v>
      </c>
      <c r="B35" s="94" t="s">
        <v>152</v>
      </c>
      <c r="C35" s="197">
        <v>0</v>
      </c>
      <c r="D35" s="197">
        <v>0</v>
      </c>
      <c r="E35" s="197">
        <v>0</v>
      </c>
      <c r="F35" s="197">
        <v>0.0017880328563083248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  <c r="M35" s="197">
        <v>0</v>
      </c>
      <c r="N35" s="197">
        <v>0.2758979578630663</v>
      </c>
      <c r="O35" s="157">
        <v>24</v>
      </c>
      <c r="P35" s="94" t="s">
        <v>152</v>
      </c>
      <c r="Q35" s="197">
        <v>0</v>
      </c>
      <c r="R35" s="197">
        <v>0</v>
      </c>
      <c r="S35" s="197">
        <v>0</v>
      </c>
      <c r="T35" s="197">
        <v>0.0017880328563083248</v>
      </c>
      <c r="U35" s="197">
        <v>0</v>
      </c>
      <c r="V35" s="197">
        <v>0</v>
      </c>
      <c r="W35" s="197">
        <v>0</v>
      </c>
      <c r="X35" s="197">
        <v>0</v>
      </c>
      <c r="Y35" s="197">
        <v>0</v>
      </c>
      <c r="Z35" s="197">
        <v>0</v>
      </c>
      <c r="AA35" s="197">
        <v>0</v>
      </c>
      <c r="AB35" s="197">
        <v>0</v>
      </c>
      <c r="AC35" s="157">
        <v>24</v>
      </c>
      <c r="AD35" s="94" t="s">
        <v>152</v>
      </c>
      <c r="AE35" s="197">
        <v>0</v>
      </c>
      <c r="AF35" s="197">
        <v>4.153589591381641</v>
      </c>
      <c r="AG35" s="197">
        <v>6.215435939293157</v>
      </c>
      <c r="AH35" s="197">
        <v>0</v>
      </c>
      <c r="AI35" s="197">
        <v>0</v>
      </c>
      <c r="AJ35" s="197">
        <v>0</v>
      </c>
      <c r="AK35" s="197">
        <v>0</v>
      </c>
      <c r="AL35" s="197">
        <v>0</v>
      </c>
      <c r="AM35" s="197">
        <v>1.1689741878615576</v>
      </c>
      <c r="AN35" s="197">
        <v>29.088495829337905</v>
      </c>
      <c r="AO35" s="197">
        <v>0.06930707835882002</v>
      </c>
      <c r="AP35" s="197">
        <v>0.00027310720607197944</v>
      </c>
      <c r="AQ35" s="197">
        <v>0</v>
      </c>
      <c r="AR35" s="197">
        <v>0</v>
      </c>
      <c r="AS35" s="115">
        <v>24</v>
      </c>
      <c r="AT35" s="94" t="s">
        <v>152</v>
      </c>
      <c r="AU35" s="259">
        <v>40.97376172415852</v>
      </c>
      <c r="AV35" s="197">
        <v>33.798518418203585</v>
      </c>
      <c r="AW35" s="197">
        <v>0</v>
      </c>
      <c r="AX35" s="197">
        <v>0.04654455446334318</v>
      </c>
      <c r="AY35" s="197">
        <v>33.84506297266693</v>
      </c>
      <c r="AZ35" s="197">
        <v>0</v>
      </c>
      <c r="BA35" s="197">
        <v>0</v>
      </c>
      <c r="BB35" s="197">
        <v>0</v>
      </c>
      <c r="BC35" s="197">
        <v>1.6733029075358805</v>
      </c>
      <c r="BD35" s="197">
        <v>74.81882469682546</v>
      </c>
      <c r="BE35" s="260">
        <v>76.49212760436134</v>
      </c>
      <c r="BF35" s="284"/>
    </row>
    <row r="36" spans="1:58" s="119" customFormat="1" ht="12.75">
      <c r="A36" s="115">
        <v>25</v>
      </c>
      <c r="B36" s="94" t="s">
        <v>20</v>
      </c>
      <c r="C36" s="281" t="s">
        <v>15</v>
      </c>
      <c r="D36" s="281" t="s">
        <v>15</v>
      </c>
      <c r="E36" s="281" t="s">
        <v>15</v>
      </c>
      <c r="F36" s="281" t="s">
        <v>15</v>
      </c>
      <c r="G36" s="281" t="s">
        <v>15</v>
      </c>
      <c r="H36" s="281" t="s">
        <v>15</v>
      </c>
      <c r="I36" s="281" t="s">
        <v>15</v>
      </c>
      <c r="J36" s="281" t="s">
        <v>15</v>
      </c>
      <c r="K36" s="281" t="s">
        <v>15</v>
      </c>
      <c r="L36" s="281" t="s">
        <v>15</v>
      </c>
      <c r="M36" s="281" t="s">
        <v>15</v>
      </c>
      <c r="N36" s="281" t="s">
        <v>15</v>
      </c>
      <c r="O36" s="157">
        <v>25</v>
      </c>
      <c r="P36" s="94" t="s">
        <v>20</v>
      </c>
      <c r="Q36" s="281" t="s">
        <v>15</v>
      </c>
      <c r="R36" s="281" t="s">
        <v>15</v>
      </c>
      <c r="S36" s="281" t="s">
        <v>15</v>
      </c>
      <c r="T36" s="281" t="s">
        <v>15</v>
      </c>
      <c r="U36" s="281" t="s">
        <v>15</v>
      </c>
      <c r="V36" s="281" t="s">
        <v>15</v>
      </c>
      <c r="W36" s="281" t="s">
        <v>15</v>
      </c>
      <c r="X36" s="281" t="s">
        <v>15</v>
      </c>
      <c r="Y36" s="281" t="s">
        <v>15</v>
      </c>
      <c r="Z36" s="281" t="s">
        <v>15</v>
      </c>
      <c r="AA36" s="281" t="s">
        <v>15</v>
      </c>
      <c r="AB36" s="281" t="s">
        <v>15</v>
      </c>
      <c r="AC36" s="157">
        <v>25</v>
      </c>
      <c r="AD36" s="94" t="s">
        <v>20</v>
      </c>
      <c r="AE36" s="281" t="s">
        <v>15</v>
      </c>
      <c r="AF36" s="281" t="s">
        <v>15</v>
      </c>
      <c r="AG36" s="281" t="s">
        <v>15</v>
      </c>
      <c r="AH36" s="281" t="s">
        <v>15</v>
      </c>
      <c r="AI36" s="281" t="s">
        <v>15</v>
      </c>
      <c r="AJ36" s="281" t="s">
        <v>15</v>
      </c>
      <c r="AK36" s="281" t="s">
        <v>15</v>
      </c>
      <c r="AL36" s="281" t="s">
        <v>15</v>
      </c>
      <c r="AM36" s="281" t="s">
        <v>15</v>
      </c>
      <c r="AN36" s="281" t="s">
        <v>15</v>
      </c>
      <c r="AO36" s="281" t="s">
        <v>15</v>
      </c>
      <c r="AP36" s="281" t="s">
        <v>15</v>
      </c>
      <c r="AQ36" s="281" t="s">
        <v>15</v>
      </c>
      <c r="AR36" s="281" t="s">
        <v>15</v>
      </c>
      <c r="AS36" s="115">
        <v>25</v>
      </c>
      <c r="AT36" s="94" t="s">
        <v>20</v>
      </c>
      <c r="AU36" s="282" t="s">
        <v>15</v>
      </c>
      <c r="AV36" s="281" t="s">
        <v>15</v>
      </c>
      <c r="AW36" s="281" t="s">
        <v>15</v>
      </c>
      <c r="AX36" s="281" t="s">
        <v>15</v>
      </c>
      <c r="AY36" s="281" t="s">
        <v>15</v>
      </c>
      <c r="AZ36" s="281" t="s">
        <v>15</v>
      </c>
      <c r="BA36" s="281" t="s">
        <v>15</v>
      </c>
      <c r="BB36" s="281" t="s">
        <v>15</v>
      </c>
      <c r="BC36" s="281" t="s">
        <v>15</v>
      </c>
      <c r="BD36" s="281" t="s">
        <v>15</v>
      </c>
      <c r="BE36" s="283" t="s">
        <v>15</v>
      </c>
      <c r="BF36" s="283"/>
    </row>
    <row r="37" spans="1:58" ht="24" customHeight="1">
      <c r="A37" s="115">
        <v>26</v>
      </c>
      <c r="B37" s="94" t="s">
        <v>151</v>
      </c>
      <c r="C37" s="281" t="s">
        <v>15</v>
      </c>
      <c r="D37" s="281" t="s">
        <v>15</v>
      </c>
      <c r="E37" s="281" t="s">
        <v>15</v>
      </c>
      <c r="F37" s="281" t="s">
        <v>15</v>
      </c>
      <c r="G37" s="281" t="s">
        <v>15</v>
      </c>
      <c r="H37" s="281" t="s">
        <v>15</v>
      </c>
      <c r="I37" s="281" t="s">
        <v>15</v>
      </c>
      <c r="J37" s="281" t="s">
        <v>15</v>
      </c>
      <c r="K37" s="281" t="s">
        <v>15</v>
      </c>
      <c r="L37" s="281" t="s">
        <v>15</v>
      </c>
      <c r="M37" s="281" t="s">
        <v>15</v>
      </c>
      <c r="N37" s="281" t="s">
        <v>15</v>
      </c>
      <c r="O37" s="157">
        <v>26</v>
      </c>
      <c r="P37" s="94" t="s">
        <v>151</v>
      </c>
      <c r="Q37" s="281" t="s">
        <v>15</v>
      </c>
      <c r="R37" s="281" t="s">
        <v>15</v>
      </c>
      <c r="S37" s="281" t="s">
        <v>15</v>
      </c>
      <c r="T37" s="281" t="s">
        <v>15</v>
      </c>
      <c r="U37" s="281" t="s">
        <v>15</v>
      </c>
      <c r="V37" s="281" t="s">
        <v>15</v>
      </c>
      <c r="W37" s="281" t="s">
        <v>15</v>
      </c>
      <c r="X37" s="281" t="s">
        <v>15</v>
      </c>
      <c r="Y37" s="281" t="s">
        <v>15</v>
      </c>
      <c r="Z37" s="281" t="s">
        <v>15</v>
      </c>
      <c r="AA37" s="281" t="s">
        <v>15</v>
      </c>
      <c r="AB37" s="281" t="s">
        <v>15</v>
      </c>
      <c r="AC37" s="157">
        <v>26</v>
      </c>
      <c r="AD37" s="94" t="s">
        <v>151</v>
      </c>
      <c r="AE37" s="281" t="s">
        <v>15</v>
      </c>
      <c r="AF37" s="281" t="s">
        <v>15</v>
      </c>
      <c r="AG37" s="281" t="s">
        <v>15</v>
      </c>
      <c r="AH37" s="281" t="s">
        <v>15</v>
      </c>
      <c r="AI37" s="281" t="s">
        <v>15</v>
      </c>
      <c r="AJ37" s="281" t="s">
        <v>15</v>
      </c>
      <c r="AK37" s="281" t="s">
        <v>15</v>
      </c>
      <c r="AL37" s="281" t="s">
        <v>15</v>
      </c>
      <c r="AM37" s="281" t="s">
        <v>15</v>
      </c>
      <c r="AN37" s="281" t="s">
        <v>15</v>
      </c>
      <c r="AO37" s="281" t="s">
        <v>15</v>
      </c>
      <c r="AP37" s="281" t="s">
        <v>15</v>
      </c>
      <c r="AQ37" s="281" t="s">
        <v>15</v>
      </c>
      <c r="AR37" s="281" t="s">
        <v>15</v>
      </c>
      <c r="AS37" s="115">
        <v>26</v>
      </c>
      <c r="AT37" s="94" t="s">
        <v>151</v>
      </c>
      <c r="AU37" s="282" t="s">
        <v>15</v>
      </c>
      <c r="AV37" s="281" t="s">
        <v>15</v>
      </c>
      <c r="AW37" s="281" t="s">
        <v>15</v>
      </c>
      <c r="AX37" s="281" t="s">
        <v>15</v>
      </c>
      <c r="AY37" s="281" t="s">
        <v>15</v>
      </c>
      <c r="AZ37" s="281" t="s">
        <v>15</v>
      </c>
      <c r="BA37" s="281" t="s">
        <v>15</v>
      </c>
      <c r="BB37" s="281" t="s">
        <v>15</v>
      </c>
      <c r="BC37" s="281" t="s">
        <v>15</v>
      </c>
      <c r="BD37" s="281" t="s">
        <v>15</v>
      </c>
      <c r="BE37" s="283" t="s">
        <v>15</v>
      </c>
      <c r="BF37" s="284"/>
    </row>
    <row r="38" spans="1:58" ht="14.25" customHeight="1">
      <c r="A38" s="115">
        <v>27</v>
      </c>
      <c r="B38" s="94" t="s">
        <v>114</v>
      </c>
      <c r="C38" s="281" t="s">
        <v>15</v>
      </c>
      <c r="D38" s="281" t="s">
        <v>15</v>
      </c>
      <c r="E38" s="281" t="s">
        <v>15</v>
      </c>
      <c r="F38" s="281" t="s">
        <v>15</v>
      </c>
      <c r="G38" s="281" t="s">
        <v>15</v>
      </c>
      <c r="H38" s="281" t="s">
        <v>15</v>
      </c>
      <c r="I38" s="281" t="s">
        <v>15</v>
      </c>
      <c r="J38" s="281" t="s">
        <v>15</v>
      </c>
      <c r="K38" s="281" t="s">
        <v>15</v>
      </c>
      <c r="L38" s="281" t="s">
        <v>15</v>
      </c>
      <c r="M38" s="281" t="s">
        <v>15</v>
      </c>
      <c r="N38" s="281" t="s">
        <v>15</v>
      </c>
      <c r="O38" s="157">
        <v>27</v>
      </c>
      <c r="P38" s="94" t="s">
        <v>114</v>
      </c>
      <c r="Q38" s="281" t="s">
        <v>15</v>
      </c>
      <c r="R38" s="281" t="s">
        <v>15</v>
      </c>
      <c r="S38" s="281" t="s">
        <v>15</v>
      </c>
      <c r="T38" s="281" t="s">
        <v>15</v>
      </c>
      <c r="U38" s="281" t="s">
        <v>15</v>
      </c>
      <c r="V38" s="281" t="s">
        <v>15</v>
      </c>
      <c r="W38" s="281" t="s">
        <v>15</v>
      </c>
      <c r="X38" s="281" t="s">
        <v>15</v>
      </c>
      <c r="Y38" s="281" t="s">
        <v>15</v>
      </c>
      <c r="Z38" s="281" t="s">
        <v>15</v>
      </c>
      <c r="AA38" s="281" t="s">
        <v>15</v>
      </c>
      <c r="AB38" s="281" t="s">
        <v>15</v>
      </c>
      <c r="AC38" s="157">
        <v>27</v>
      </c>
      <c r="AD38" s="94" t="s">
        <v>114</v>
      </c>
      <c r="AE38" s="281" t="s">
        <v>15</v>
      </c>
      <c r="AF38" s="281" t="s">
        <v>15</v>
      </c>
      <c r="AG38" s="281" t="s">
        <v>15</v>
      </c>
      <c r="AH38" s="281" t="s">
        <v>15</v>
      </c>
      <c r="AI38" s="281" t="s">
        <v>15</v>
      </c>
      <c r="AJ38" s="281" t="s">
        <v>15</v>
      </c>
      <c r="AK38" s="281" t="s">
        <v>15</v>
      </c>
      <c r="AL38" s="281" t="s">
        <v>15</v>
      </c>
      <c r="AM38" s="281" t="s">
        <v>15</v>
      </c>
      <c r="AN38" s="281" t="s">
        <v>15</v>
      </c>
      <c r="AO38" s="281" t="s">
        <v>15</v>
      </c>
      <c r="AP38" s="281" t="s">
        <v>15</v>
      </c>
      <c r="AQ38" s="281" t="s">
        <v>15</v>
      </c>
      <c r="AR38" s="281" t="s">
        <v>15</v>
      </c>
      <c r="AS38" s="115">
        <v>27</v>
      </c>
      <c r="AT38" s="94" t="s">
        <v>114</v>
      </c>
      <c r="AU38" s="282" t="s">
        <v>15</v>
      </c>
      <c r="AV38" s="281" t="s">
        <v>15</v>
      </c>
      <c r="AW38" s="281" t="s">
        <v>15</v>
      </c>
      <c r="AX38" s="281" t="s">
        <v>15</v>
      </c>
      <c r="AY38" s="281" t="s">
        <v>15</v>
      </c>
      <c r="AZ38" s="281" t="s">
        <v>15</v>
      </c>
      <c r="BA38" s="281" t="s">
        <v>15</v>
      </c>
      <c r="BB38" s="281" t="s">
        <v>15</v>
      </c>
      <c r="BC38" s="281" t="s">
        <v>15</v>
      </c>
      <c r="BD38" s="281" t="s">
        <v>15</v>
      </c>
      <c r="BE38" s="283" t="s">
        <v>15</v>
      </c>
      <c r="BF38" s="284"/>
    </row>
    <row r="39" spans="1:58" ht="15.75" customHeight="1">
      <c r="A39" s="115">
        <v>28</v>
      </c>
      <c r="B39" s="96" t="s">
        <v>150</v>
      </c>
      <c r="C39" s="281" t="s">
        <v>15</v>
      </c>
      <c r="D39" s="281" t="s">
        <v>15</v>
      </c>
      <c r="E39" s="281" t="s">
        <v>15</v>
      </c>
      <c r="F39" s="281" t="s">
        <v>15</v>
      </c>
      <c r="G39" s="281" t="s">
        <v>15</v>
      </c>
      <c r="H39" s="281" t="s">
        <v>15</v>
      </c>
      <c r="I39" s="281" t="s">
        <v>15</v>
      </c>
      <c r="J39" s="281" t="s">
        <v>15</v>
      </c>
      <c r="K39" s="281" t="s">
        <v>15</v>
      </c>
      <c r="L39" s="281" t="s">
        <v>15</v>
      </c>
      <c r="M39" s="281" t="s">
        <v>15</v>
      </c>
      <c r="N39" s="281" t="s">
        <v>15</v>
      </c>
      <c r="O39" s="157">
        <v>28</v>
      </c>
      <c r="P39" s="96" t="s">
        <v>150</v>
      </c>
      <c r="Q39" s="281" t="s">
        <v>15</v>
      </c>
      <c r="R39" s="281" t="s">
        <v>15</v>
      </c>
      <c r="S39" s="281" t="s">
        <v>15</v>
      </c>
      <c r="T39" s="281" t="s">
        <v>15</v>
      </c>
      <c r="U39" s="281" t="s">
        <v>15</v>
      </c>
      <c r="V39" s="281" t="s">
        <v>15</v>
      </c>
      <c r="W39" s="281" t="s">
        <v>15</v>
      </c>
      <c r="X39" s="281" t="s">
        <v>15</v>
      </c>
      <c r="Y39" s="281" t="s">
        <v>15</v>
      </c>
      <c r="Z39" s="281" t="s">
        <v>15</v>
      </c>
      <c r="AA39" s="281" t="s">
        <v>15</v>
      </c>
      <c r="AB39" s="281" t="s">
        <v>15</v>
      </c>
      <c r="AC39" s="157">
        <v>28</v>
      </c>
      <c r="AD39" s="96" t="s">
        <v>150</v>
      </c>
      <c r="AE39" s="281" t="s">
        <v>15</v>
      </c>
      <c r="AF39" s="281" t="s">
        <v>15</v>
      </c>
      <c r="AG39" s="281" t="s">
        <v>15</v>
      </c>
      <c r="AH39" s="281" t="s">
        <v>15</v>
      </c>
      <c r="AI39" s="281" t="s">
        <v>15</v>
      </c>
      <c r="AJ39" s="281" t="s">
        <v>15</v>
      </c>
      <c r="AK39" s="281" t="s">
        <v>15</v>
      </c>
      <c r="AL39" s="281" t="s">
        <v>15</v>
      </c>
      <c r="AM39" s="281" t="s">
        <v>15</v>
      </c>
      <c r="AN39" s="281" t="s">
        <v>15</v>
      </c>
      <c r="AO39" s="281" t="s">
        <v>15</v>
      </c>
      <c r="AP39" s="281" t="s">
        <v>15</v>
      </c>
      <c r="AQ39" s="281" t="s">
        <v>15</v>
      </c>
      <c r="AR39" s="281" t="s">
        <v>15</v>
      </c>
      <c r="AS39" s="115">
        <v>28</v>
      </c>
      <c r="AT39" s="96" t="s">
        <v>150</v>
      </c>
      <c r="AU39" s="282" t="s">
        <v>15</v>
      </c>
      <c r="AV39" s="281" t="s">
        <v>15</v>
      </c>
      <c r="AW39" s="281" t="s">
        <v>15</v>
      </c>
      <c r="AX39" s="281" t="s">
        <v>15</v>
      </c>
      <c r="AY39" s="281" t="s">
        <v>15</v>
      </c>
      <c r="AZ39" s="281" t="s">
        <v>15</v>
      </c>
      <c r="BA39" s="281" t="s">
        <v>15</v>
      </c>
      <c r="BB39" s="281" t="s">
        <v>15</v>
      </c>
      <c r="BC39" s="281" t="s">
        <v>15</v>
      </c>
      <c r="BD39" s="281" t="s">
        <v>15</v>
      </c>
      <c r="BE39" s="283" t="s">
        <v>15</v>
      </c>
      <c r="BF39" s="284"/>
    </row>
    <row r="40" spans="1:58" s="119" customFormat="1" ht="37.5" customHeight="1">
      <c r="A40" s="115">
        <v>29</v>
      </c>
      <c r="B40" s="94" t="s">
        <v>149</v>
      </c>
      <c r="C40" s="281" t="s">
        <v>15</v>
      </c>
      <c r="D40" s="281" t="s">
        <v>15</v>
      </c>
      <c r="E40" s="281" t="s">
        <v>15</v>
      </c>
      <c r="F40" s="281" t="s">
        <v>15</v>
      </c>
      <c r="G40" s="281" t="s">
        <v>15</v>
      </c>
      <c r="H40" s="281" t="s">
        <v>15</v>
      </c>
      <c r="I40" s="281" t="s">
        <v>15</v>
      </c>
      <c r="J40" s="281" t="s">
        <v>15</v>
      </c>
      <c r="K40" s="281" t="s">
        <v>15</v>
      </c>
      <c r="L40" s="281" t="s">
        <v>15</v>
      </c>
      <c r="M40" s="281" t="s">
        <v>15</v>
      </c>
      <c r="N40" s="281" t="s">
        <v>15</v>
      </c>
      <c r="O40" s="157">
        <v>29</v>
      </c>
      <c r="P40" s="94" t="s">
        <v>149</v>
      </c>
      <c r="Q40" s="281" t="s">
        <v>15</v>
      </c>
      <c r="R40" s="281" t="s">
        <v>15</v>
      </c>
      <c r="S40" s="281" t="s">
        <v>15</v>
      </c>
      <c r="T40" s="281" t="s">
        <v>15</v>
      </c>
      <c r="U40" s="281" t="s">
        <v>15</v>
      </c>
      <c r="V40" s="281" t="s">
        <v>15</v>
      </c>
      <c r="W40" s="281" t="s">
        <v>15</v>
      </c>
      <c r="X40" s="281" t="s">
        <v>15</v>
      </c>
      <c r="Y40" s="281" t="s">
        <v>15</v>
      </c>
      <c r="Z40" s="281" t="s">
        <v>15</v>
      </c>
      <c r="AA40" s="281" t="s">
        <v>15</v>
      </c>
      <c r="AB40" s="281" t="s">
        <v>15</v>
      </c>
      <c r="AC40" s="157">
        <v>29</v>
      </c>
      <c r="AD40" s="94" t="s">
        <v>149</v>
      </c>
      <c r="AE40" s="281" t="s">
        <v>15</v>
      </c>
      <c r="AF40" s="281" t="s">
        <v>15</v>
      </c>
      <c r="AG40" s="281" t="s">
        <v>15</v>
      </c>
      <c r="AH40" s="281" t="s">
        <v>15</v>
      </c>
      <c r="AI40" s="281" t="s">
        <v>15</v>
      </c>
      <c r="AJ40" s="281" t="s">
        <v>15</v>
      </c>
      <c r="AK40" s="281" t="s">
        <v>15</v>
      </c>
      <c r="AL40" s="281" t="s">
        <v>15</v>
      </c>
      <c r="AM40" s="281" t="s">
        <v>15</v>
      </c>
      <c r="AN40" s="281" t="s">
        <v>15</v>
      </c>
      <c r="AO40" s="281" t="s">
        <v>15</v>
      </c>
      <c r="AP40" s="281" t="s">
        <v>15</v>
      </c>
      <c r="AQ40" s="281" t="s">
        <v>15</v>
      </c>
      <c r="AR40" s="281" t="s">
        <v>15</v>
      </c>
      <c r="AS40" s="115">
        <v>29</v>
      </c>
      <c r="AT40" s="94" t="s">
        <v>149</v>
      </c>
      <c r="AU40" s="282" t="s">
        <v>15</v>
      </c>
      <c r="AV40" s="281" t="s">
        <v>15</v>
      </c>
      <c r="AW40" s="281" t="s">
        <v>15</v>
      </c>
      <c r="AX40" s="281" t="s">
        <v>15</v>
      </c>
      <c r="AY40" s="281" t="s">
        <v>15</v>
      </c>
      <c r="AZ40" s="281" t="s">
        <v>15</v>
      </c>
      <c r="BA40" s="281" t="s">
        <v>15</v>
      </c>
      <c r="BB40" s="281" t="s">
        <v>15</v>
      </c>
      <c r="BC40" s="281" t="s">
        <v>15</v>
      </c>
      <c r="BD40" s="281" t="s">
        <v>15</v>
      </c>
      <c r="BE40" s="283" t="s">
        <v>15</v>
      </c>
      <c r="BF40" s="283"/>
    </row>
    <row r="41" spans="1:58" ht="12.75">
      <c r="A41" s="115">
        <v>30</v>
      </c>
      <c r="B41" s="96" t="s">
        <v>148</v>
      </c>
      <c r="C41" s="281" t="s">
        <v>15</v>
      </c>
      <c r="D41" s="281" t="s">
        <v>15</v>
      </c>
      <c r="E41" s="281" t="s">
        <v>15</v>
      </c>
      <c r="F41" s="281" t="s">
        <v>15</v>
      </c>
      <c r="G41" s="281" t="s">
        <v>15</v>
      </c>
      <c r="H41" s="281" t="s">
        <v>15</v>
      </c>
      <c r="I41" s="281" t="s">
        <v>15</v>
      </c>
      <c r="J41" s="281" t="s">
        <v>15</v>
      </c>
      <c r="K41" s="281" t="s">
        <v>15</v>
      </c>
      <c r="L41" s="281" t="s">
        <v>15</v>
      </c>
      <c r="M41" s="281" t="s">
        <v>15</v>
      </c>
      <c r="N41" s="281" t="s">
        <v>15</v>
      </c>
      <c r="O41" s="157">
        <v>30</v>
      </c>
      <c r="P41" s="96" t="s">
        <v>148</v>
      </c>
      <c r="Q41" s="281" t="s">
        <v>15</v>
      </c>
      <c r="R41" s="281" t="s">
        <v>15</v>
      </c>
      <c r="S41" s="281" t="s">
        <v>15</v>
      </c>
      <c r="T41" s="281" t="s">
        <v>15</v>
      </c>
      <c r="U41" s="281" t="s">
        <v>15</v>
      </c>
      <c r="V41" s="281" t="s">
        <v>15</v>
      </c>
      <c r="W41" s="281" t="s">
        <v>15</v>
      </c>
      <c r="X41" s="281" t="s">
        <v>15</v>
      </c>
      <c r="Y41" s="281" t="s">
        <v>15</v>
      </c>
      <c r="Z41" s="281" t="s">
        <v>15</v>
      </c>
      <c r="AA41" s="281" t="s">
        <v>15</v>
      </c>
      <c r="AB41" s="281" t="s">
        <v>15</v>
      </c>
      <c r="AC41" s="157">
        <v>30</v>
      </c>
      <c r="AD41" s="96" t="s">
        <v>148</v>
      </c>
      <c r="AE41" s="281" t="s">
        <v>15</v>
      </c>
      <c r="AF41" s="281" t="s">
        <v>15</v>
      </c>
      <c r="AG41" s="281" t="s">
        <v>15</v>
      </c>
      <c r="AH41" s="281" t="s">
        <v>15</v>
      </c>
      <c r="AI41" s="281" t="s">
        <v>15</v>
      </c>
      <c r="AJ41" s="281" t="s">
        <v>15</v>
      </c>
      <c r="AK41" s="281" t="s">
        <v>15</v>
      </c>
      <c r="AL41" s="281" t="s">
        <v>15</v>
      </c>
      <c r="AM41" s="281" t="s">
        <v>15</v>
      </c>
      <c r="AN41" s="281" t="s">
        <v>15</v>
      </c>
      <c r="AO41" s="281" t="s">
        <v>15</v>
      </c>
      <c r="AP41" s="281" t="s">
        <v>15</v>
      </c>
      <c r="AQ41" s="281" t="s">
        <v>15</v>
      </c>
      <c r="AR41" s="281" t="s">
        <v>15</v>
      </c>
      <c r="AS41" s="115">
        <v>30</v>
      </c>
      <c r="AT41" s="96" t="s">
        <v>148</v>
      </c>
      <c r="AU41" s="282" t="s">
        <v>15</v>
      </c>
      <c r="AV41" s="281" t="s">
        <v>15</v>
      </c>
      <c r="AW41" s="281" t="s">
        <v>15</v>
      </c>
      <c r="AX41" s="281" t="s">
        <v>15</v>
      </c>
      <c r="AY41" s="281" t="s">
        <v>15</v>
      </c>
      <c r="AZ41" s="281" t="s">
        <v>15</v>
      </c>
      <c r="BA41" s="281" t="s">
        <v>15</v>
      </c>
      <c r="BB41" s="281" t="s">
        <v>15</v>
      </c>
      <c r="BC41" s="281" t="s">
        <v>15</v>
      </c>
      <c r="BD41" s="281" t="s">
        <v>15</v>
      </c>
      <c r="BE41" s="283" t="s">
        <v>15</v>
      </c>
      <c r="BF41" s="284"/>
    </row>
    <row r="42" spans="1:58" ht="16.5" customHeight="1">
      <c r="A42" s="115">
        <v>31</v>
      </c>
      <c r="B42" s="96" t="s">
        <v>21</v>
      </c>
      <c r="C42" s="281" t="s">
        <v>15</v>
      </c>
      <c r="D42" s="281" t="s">
        <v>15</v>
      </c>
      <c r="E42" s="281" t="s">
        <v>15</v>
      </c>
      <c r="F42" s="281" t="s">
        <v>15</v>
      </c>
      <c r="G42" s="281" t="s">
        <v>15</v>
      </c>
      <c r="H42" s="281" t="s">
        <v>15</v>
      </c>
      <c r="I42" s="281" t="s">
        <v>15</v>
      </c>
      <c r="J42" s="281" t="s">
        <v>15</v>
      </c>
      <c r="K42" s="281" t="s">
        <v>15</v>
      </c>
      <c r="L42" s="281" t="s">
        <v>15</v>
      </c>
      <c r="M42" s="281" t="s">
        <v>15</v>
      </c>
      <c r="N42" s="281" t="s">
        <v>15</v>
      </c>
      <c r="O42" s="157">
        <v>31</v>
      </c>
      <c r="P42" s="96" t="s">
        <v>21</v>
      </c>
      <c r="Q42" s="281" t="s">
        <v>15</v>
      </c>
      <c r="R42" s="281" t="s">
        <v>15</v>
      </c>
      <c r="S42" s="281" t="s">
        <v>15</v>
      </c>
      <c r="T42" s="281" t="s">
        <v>15</v>
      </c>
      <c r="U42" s="281" t="s">
        <v>15</v>
      </c>
      <c r="V42" s="281" t="s">
        <v>15</v>
      </c>
      <c r="W42" s="281" t="s">
        <v>15</v>
      </c>
      <c r="X42" s="281" t="s">
        <v>15</v>
      </c>
      <c r="Y42" s="281" t="s">
        <v>15</v>
      </c>
      <c r="Z42" s="281" t="s">
        <v>15</v>
      </c>
      <c r="AA42" s="281" t="s">
        <v>15</v>
      </c>
      <c r="AB42" s="281" t="s">
        <v>15</v>
      </c>
      <c r="AC42" s="157">
        <v>31</v>
      </c>
      <c r="AD42" s="96" t="s">
        <v>21</v>
      </c>
      <c r="AE42" s="281" t="s">
        <v>15</v>
      </c>
      <c r="AF42" s="281" t="s">
        <v>15</v>
      </c>
      <c r="AG42" s="281" t="s">
        <v>15</v>
      </c>
      <c r="AH42" s="281" t="s">
        <v>15</v>
      </c>
      <c r="AI42" s="281" t="s">
        <v>15</v>
      </c>
      <c r="AJ42" s="281" t="s">
        <v>15</v>
      </c>
      <c r="AK42" s="281" t="s">
        <v>15</v>
      </c>
      <c r="AL42" s="281" t="s">
        <v>15</v>
      </c>
      <c r="AM42" s="281" t="s">
        <v>15</v>
      </c>
      <c r="AN42" s="281" t="s">
        <v>15</v>
      </c>
      <c r="AO42" s="281" t="s">
        <v>15</v>
      </c>
      <c r="AP42" s="281" t="s">
        <v>15</v>
      </c>
      <c r="AQ42" s="281" t="s">
        <v>15</v>
      </c>
      <c r="AR42" s="281" t="s">
        <v>15</v>
      </c>
      <c r="AS42" s="115">
        <v>31</v>
      </c>
      <c r="AT42" s="96" t="s">
        <v>21</v>
      </c>
      <c r="AU42" s="282" t="s">
        <v>15</v>
      </c>
      <c r="AV42" s="281" t="s">
        <v>15</v>
      </c>
      <c r="AW42" s="281" t="s">
        <v>15</v>
      </c>
      <c r="AX42" s="281" t="s">
        <v>15</v>
      </c>
      <c r="AY42" s="281" t="s">
        <v>15</v>
      </c>
      <c r="AZ42" s="281" t="s">
        <v>15</v>
      </c>
      <c r="BA42" s="281" t="s">
        <v>15</v>
      </c>
      <c r="BB42" s="281" t="s">
        <v>15</v>
      </c>
      <c r="BC42" s="281" t="s">
        <v>15</v>
      </c>
      <c r="BD42" s="281" t="s">
        <v>15</v>
      </c>
      <c r="BE42" s="283" t="s">
        <v>15</v>
      </c>
      <c r="BF42" s="284"/>
    </row>
    <row r="43" spans="1:58" ht="11.25" customHeight="1">
      <c r="A43" s="115">
        <v>32</v>
      </c>
      <c r="B43" s="96" t="s">
        <v>147</v>
      </c>
      <c r="C43" s="281" t="s">
        <v>15</v>
      </c>
      <c r="D43" s="281" t="s">
        <v>15</v>
      </c>
      <c r="E43" s="281" t="s">
        <v>15</v>
      </c>
      <c r="F43" s="281" t="s">
        <v>15</v>
      </c>
      <c r="G43" s="281" t="s">
        <v>15</v>
      </c>
      <c r="H43" s="281" t="s">
        <v>15</v>
      </c>
      <c r="I43" s="281" t="s">
        <v>15</v>
      </c>
      <c r="J43" s="281" t="s">
        <v>15</v>
      </c>
      <c r="K43" s="281" t="s">
        <v>15</v>
      </c>
      <c r="L43" s="281" t="s">
        <v>15</v>
      </c>
      <c r="M43" s="281" t="s">
        <v>15</v>
      </c>
      <c r="N43" s="281" t="s">
        <v>15</v>
      </c>
      <c r="O43" s="157">
        <v>32</v>
      </c>
      <c r="P43" s="96" t="s">
        <v>147</v>
      </c>
      <c r="Q43" s="281" t="s">
        <v>15</v>
      </c>
      <c r="R43" s="281" t="s">
        <v>15</v>
      </c>
      <c r="S43" s="281" t="s">
        <v>15</v>
      </c>
      <c r="T43" s="281" t="s">
        <v>15</v>
      </c>
      <c r="U43" s="281" t="s">
        <v>15</v>
      </c>
      <c r="V43" s="281" t="s">
        <v>15</v>
      </c>
      <c r="W43" s="281" t="s">
        <v>15</v>
      </c>
      <c r="X43" s="281" t="s">
        <v>15</v>
      </c>
      <c r="Y43" s="281" t="s">
        <v>15</v>
      </c>
      <c r="Z43" s="281" t="s">
        <v>15</v>
      </c>
      <c r="AA43" s="281" t="s">
        <v>15</v>
      </c>
      <c r="AB43" s="281" t="s">
        <v>15</v>
      </c>
      <c r="AC43" s="157">
        <v>32</v>
      </c>
      <c r="AD43" s="96" t="s">
        <v>147</v>
      </c>
      <c r="AE43" s="281" t="s">
        <v>15</v>
      </c>
      <c r="AF43" s="281" t="s">
        <v>15</v>
      </c>
      <c r="AG43" s="281" t="s">
        <v>15</v>
      </c>
      <c r="AH43" s="281" t="s">
        <v>15</v>
      </c>
      <c r="AI43" s="281" t="s">
        <v>15</v>
      </c>
      <c r="AJ43" s="281" t="s">
        <v>15</v>
      </c>
      <c r="AK43" s="281" t="s">
        <v>15</v>
      </c>
      <c r="AL43" s="281" t="s">
        <v>15</v>
      </c>
      <c r="AM43" s="281" t="s">
        <v>15</v>
      </c>
      <c r="AN43" s="281" t="s">
        <v>15</v>
      </c>
      <c r="AO43" s="281" t="s">
        <v>15</v>
      </c>
      <c r="AP43" s="281" t="s">
        <v>15</v>
      </c>
      <c r="AQ43" s="281" t="s">
        <v>15</v>
      </c>
      <c r="AR43" s="281" t="s">
        <v>15</v>
      </c>
      <c r="AS43" s="115">
        <v>32</v>
      </c>
      <c r="AT43" s="96" t="s">
        <v>147</v>
      </c>
      <c r="AU43" s="282" t="s">
        <v>15</v>
      </c>
      <c r="AV43" s="281" t="s">
        <v>15</v>
      </c>
      <c r="AW43" s="281" t="s">
        <v>15</v>
      </c>
      <c r="AX43" s="281" t="s">
        <v>15</v>
      </c>
      <c r="AY43" s="281" t="s">
        <v>15</v>
      </c>
      <c r="AZ43" s="281" t="s">
        <v>15</v>
      </c>
      <c r="BA43" s="281" t="s">
        <v>15</v>
      </c>
      <c r="BB43" s="281" t="s">
        <v>15</v>
      </c>
      <c r="BC43" s="281" t="s">
        <v>15</v>
      </c>
      <c r="BD43" s="281" t="s">
        <v>15</v>
      </c>
      <c r="BE43" s="283" t="s">
        <v>15</v>
      </c>
      <c r="BF43" s="284"/>
    </row>
    <row r="44" spans="1:58" ht="24">
      <c r="A44" s="115">
        <v>33</v>
      </c>
      <c r="B44" s="97" t="s">
        <v>145</v>
      </c>
      <c r="C44" s="281" t="s">
        <v>15</v>
      </c>
      <c r="D44" s="281" t="s">
        <v>15</v>
      </c>
      <c r="E44" s="281" t="s">
        <v>15</v>
      </c>
      <c r="F44" s="281" t="s">
        <v>15</v>
      </c>
      <c r="G44" s="281" t="s">
        <v>15</v>
      </c>
      <c r="H44" s="281" t="s">
        <v>15</v>
      </c>
      <c r="I44" s="281" t="s">
        <v>15</v>
      </c>
      <c r="J44" s="281" t="s">
        <v>15</v>
      </c>
      <c r="K44" s="281" t="s">
        <v>15</v>
      </c>
      <c r="L44" s="281" t="s">
        <v>15</v>
      </c>
      <c r="M44" s="281" t="s">
        <v>15</v>
      </c>
      <c r="N44" s="281" t="s">
        <v>15</v>
      </c>
      <c r="O44" s="157">
        <v>33</v>
      </c>
      <c r="P44" s="97" t="s">
        <v>145</v>
      </c>
      <c r="Q44" s="281" t="s">
        <v>15</v>
      </c>
      <c r="R44" s="281" t="s">
        <v>15</v>
      </c>
      <c r="S44" s="281" t="s">
        <v>15</v>
      </c>
      <c r="T44" s="281" t="s">
        <v>15</v>
      </c>
      <c r="U44" s="281" t="s">
        <v>15</v>
      </c>
      <c r="V44" s="281" t="s">
        <v>15</v>
      </c>
      <c r="W44" s="281" t="s">
        <v>15</v>
      </c>
      <c r="X44" s="281" t="s">
        <v>15</v>
      </c>
      <c r="Y44" s="281" t="s">
        <v>15</v>
      </c>
      <c r="Z44" s="281" t="s">
        <v>15</v>
      </c>
      <c r="AA44" s="281" t="s">
        <v>15</v>
      </c>
      <c r="AB44" s="281" t="s">
        <v>15</v>
      </c>
      <c r="AC44" s="157">
        <v>33</v>
      </c>
      <c r="AD44" s="97" t="s">
        <v>145</v>
      </c>
      <c r="AE44" s="281" t="s">
        <v>15</v>
      </c>
      <c r="AF44" s="281" t="s">
        <v>15</v>
      </c>
      <c r="AG44" s="281" t="s">
        <v>15</v>
      </c>
      <c r="AH44" s="281" t="s">
        <v>15</v>
      </c>
      <c r="AI44" s="281" t="s">
        <v>15</v>
      </c>
      <c r="AJ44" s="281" t="s">
        <v>15</v>
      </c>
      <c r="AK44" s="281" t="s">
        <v>15</v>
      </c>
      <c r="AL44" s="281" t="s">
        <v>15</v>
      </c>
      <c r="AM44" s="281" t="s">
        <v>15</v>
      </c>
      <c r="AN44" s="281" t="s">
        <v>15</v>
      </c>
      <c r="AO44" s="281" t="s">
        <v>15</v>
      </c>
      <c r="AP44" s="281" t="s">
        <v>15</v>
      </c>
      <c r="AQ44" s="281" t="s">
        <v>15</v>
      </c>
      <c r="AR44" s="281" t="s">
        <v>15</v>
      </c>
      <c r="AS44" s="115">
        <v>33</v>
      </c>
      <c r="AT44" s="97" t="s">
        <v>145</v>
      </c>
      <c r="AU44" s="282" t="s">
        <v>15</v>
      </c>
      <c r="AV44" s="281" t="s">
        <v>15</v>
      </c>
      <c r="AW44" s="281" t="s">
        <v>15</v>
      </c>
      <c r="AX44" s="281" t="s">
        <v>15</v>
      </c>
      <c r="AY44" s="281" t="s">
        <v>15</v>
      </c>
      <c r="AZ44" s="281" t="s">
        <v>15</v>
      </c>
      <c r="BA44" s="281" t="s">
        <v>15</v>
      </c>
      <c r="BB44" s="281" t="s">
        <v>15</v>
      </c>
      <c r="BC44" s="281" t="s">
        <v>15</v>
      </c>
      <c r="BD44" s="281" t="s">
        <v>15</v>
      </c>
      <c r="BE44" s="283" t="s">
        <v>15</v>
      </c>
      <c r="BF44" s="284"/>
    </row>
    <row r="45" spans="1:58" ht="12.75">
      <c r="A45" s="115">
        <v>34</v>
      </c>
      <c r="B45" s="97" t="s">
        <v>141</v>
      </c>
      <c r="C45" s="281" t="s">
        <v>15</v>
      </c>
      <c r="D45" s="281" t="s">
        <v>15</v>
      </c>
      <c r="E45" s="281" t="s">
        <v>15</v>
      </c>
      <c r="F45" s="281" t="s">
        <v>15</v>
      </c>
      <c r="G45" s="281" t="s">
        <v>15</v>
      </c>
      <c r="H45" s="281" t="s">
        <v>15</v>
      </c>
      <c r="I45" s="281" t="s">
        <v>15</v>
      </c>
      <c r="J45" s="281" t="s">
        <v>15</v>
      </c>
      <c r="K45" s="281" t="s">
        <v>15</v>
      </c>
      <c r="L45" s="281" t="s">
        <v>15</v>
      </c>
      <c r="M45" s="281" t="s">
        <v>15</v>
      </c>
      <c r="N45" s="281" t="s">
        <v>15</v>
      </c>
      <c r="O45" s="157">
        <v>34</v>
      </c>
      <c r="P45" s="97" t="s">
        <v>141</v>
      </c>
      <c r="Q45" s="281" t="s">
        <v>15</v>
      </c>
      <c r="R45" s="281" t="s">
        <v>15</v>
      </c>
      <c r="S45" s="281" t="s">
        <v>15</v>
      </c>
      <c r="T45" s="281" t="s">
        <v>15</v>
      </c>
      <c r="U45" s="281" t="s">
        <v>15</v>
      </c>
      <c r="V45" s="281" t="s">
        <v>15</v>
      </c>
      <c r="W45" s="281" t="s">
        <v>15</v>
      </c>
      <c r="X45" s="281" t="s">
        <v>15</v>
      </c>
      <c r="Y45" s="281" t="s">
        <v>15</v>
      </c>
      <c r="Z45" s="281" t="s">
        <v>15</v>
      </c>
      <c r="AA45" s="281" t="s">
        <v>15</v>
      </c>
      <c r="AB45" s="281" t="s">
        <v>15</v>
      </c>
      <c r="AC45" s="157">
        <v>34</v>
      </c>
      <c r="AD45" s="97" t="s">
        <v>141</v>
      </c>
      <c r="AE45" s="281" t="s">
        <v>15</v>
      </c>
      <c r="AF45" s="281" t="s">
        <v>15</v>
      </c>
      <c r="AG45" s="281" t="s">
        <v>15</v>
      </c>
      <c r="AH45" s="281" t="s">
        <v>15</v>
      </c>
      <c r="AI45" s="281" t="s">
        <v>15</v>
      </c>
      <c r="AJ45" s="281" t="s">
        <v>15</v>
      </c>
      <c r="AK45" s="281" t="s">
        <v>15</v>
      </c>
      <c r="AL45" s="281" t="s">
        <v>15</v>
      </c>
      <c r="AM45" s="281" t="s">
        <v>15</v>
      </c>
      <c r="AN45" s="281" t="s">
        <v>15</v>
      </c>
      <c r="AO45" s="281" t="s">
        <v>15</v>
      </c>
      <c r="AP45" s="281" t="s">
        <v>15</v>
      </c>
      <c r="AQ45" s="281" t="s">
        <v>15</v>
      </c>
      <c r="AR45" s="281" t="s">
        <v>15</v>
      </c>
      <c r="AS45" s="115">
        <v>34</v>
      </c>
      <c r="AT45" s="97" t="s">
        <v>141</v>
      </c>
      <c r="AU45" s="282" t="s">
        <v>15</v>
      </c>
      <c r="AV45" s="281" t="s">
        <v>15</v>
      </c>
      <c r="AW45" s="281" t="s">
        <v>15</v>
      </c>
      <c r="AX45" s="281" t="s">
        <v>15</v>
      </c>
      <c r="AY45" s="281" t="s">
        <v>15</v>
      </c>
      <c r="AZ45" s="281" t="s">
        <v>15</v>
      </c>
      <c r="BA45" s="281" t="s">
        <v>15</v>
      </c>
      <c r="BB45" s="281" t="s">
        <v>15</v>
      </c>
      <c r="BC45" s="281" t="s">
        <v>15</v>
      </c>
      <c r="BD45" s="281" t="s">
        <v>15</v>
      </c>
      <c r="BE45" s="283" t="s">
        <v>15</v>
      </c>
      <c r="BF45" s="284"/>
    </row>
    <row r="46" spans="1:58" ht="15" customHeight="1">
      <c r="A46" s="115">
        <v>35</v>
      </c>
      <c r="B46" s="96" t="s">
        <v>22</v>
      </c>
      <c r="C46" s="281" t="s">
        <v>15</v>
      </c>
      <c r="D46" s="281" t="s">
        <v>15</v>
      </c>
      <c r="E46" s="281" t="s">
        <v>15</v>
      </c>
      <c r="F46" s="281" t="s">
        <v>15</v>
      </c>
      <c r="G46" s="281" t="s">
        <v>15</v>
      </c>
      <c r="H46" s="281" t="s">
        <v>15</v>
      </c>
      <c r="I46" s="281" t="s">
        <v>15</v>
      </c>
      <c r="J46" s="281" t="s">
        <v>15</v>
      </c>
      <c r="K46" s="281" t="s">
        <v>15</v>
      </c>
      <c r="L46" s="281" t="s">
        <v>15</v>
      </c>
      <c r="M46" s="281" t="s">
        <v>15</v>
      </c>
      <c r="N46" s="281" t="s">
        <v>15</v>
      </c>
      <c r="O46" s="157">
        <v>35</v>
      </c>
      <c r="P46" s="96" t="s">
        <v>22</v>
      </c>
      <c r="Q46" s="281" t="s">
        <v>15</v>
      </c>
      <c r="R46" s="281" t="s">
        <v>15</v>
      </c>
      <c r="S46" s="281" t="s">
        <v>15</v>
      </c>
      <c r="T46" s="281" t="s">
        <v>15</v>
      </c>
      <c r="U46" s="281" t="s">
        <v>15</v>
      </c>
      <c r="V46" s="281" t="s">
        <v>15</v>
      </c>
      <c r="W46" s="281" t="s">
        <v>15</v>
      </c>
      <c r="X46" s="281" t="s">
        <v>15</v>
      </c>
      <c r="Y46" s="281" t="s">
        <v>15</v>
      </c>
      <c r="Z46" s="281" t="s">
        <v>15</v>
      </c>
      <c r="AA46" s="281" t="s">
        <v>15</v>
      </c>
      <c r="AB46" s="281" t="s">
        <v>15</v>
      </c>
      <c r="AC46" s="157">
        <v>35</v>
      </c>
      <c r="AD46" s="96" t="s">
        <v>22</v>
      </c>
      <c r="AE46" s="281" t="s">
        <v>15</v>
      </c>
      <c r="AF46" s="281" t="s">
        <v>15</v>
      </c>
      <c r="AG46" s="281" t="s">
        <v>15</v>
      </c>
      <c r="AH46" s="281" t="s">
        <v>15</v>
      </c>
      <c r="AI46" s="281" t="s">
        <v>15</v>
      </c>
      <c r="AJ46" s="281" t="s">
        <v>15</v>
      </c>
      <c r="AK46" s="281" t="s">
        <v>15</v>
      </c>
      <c r="AL46" s="281" t="s">
        <v>15</v>
      </c>
      <c r="AM46" s="281" t="s">
        <v>15</v>
      </c>
      <c r="AN46" s="281" t="s">
        <v>15</v>
      </c>
      <c r="AO46" s="281" t="s">
        <v>15</v>
      </c>
      <c r="AP46" s="281" t="s">
        <v>15</v>
      </c>
      <c r="AQ46" s="281" t="s">
        <v>15</v>
      </c>
      <c r="AR46" s="281" t="s">
        <v>15</v>
      </c>
      <c r="AS46" s="115">
        <v>35</v>
      </c>
      <c r="AT46" s="96" t="s">
        <v>22</v>
      </c>
      <c r="AU46" s="282" t="s">
        <v>15</v>
      </c>
      <c r="AV46" s="281" t="s">
        <v>15</v>
      </c>
      <c r="AW46" s="281" t="s">
        <v>15</v>
      </c>
      <c r="AX46" s="281" t="s">
        <v>15</v>
      </c>
      <c r="AY46" s="281" t="s">
        <v>15</v>
      </c>
      <c r="AZ46" s="281" t="s">
        <v>15</v>
      </c>
      <c r="BA46" s="281" t="s">
        <v>15</v>
      </c>
      <c r="BB46" s="281" t="s">
        <v>15</v>
      </c>
      <c r="BC46" s="281" t="s">
        <v>15</v>
      </c>
      <c r="BD46" s="281" t="s">
        <v>15</v>
      </c>
      <c r="BE46" s="283" t="s">
        <v>15</v>
      </c>
      <c r="BF46" s="284"/>
    </row>
    <row r="47" spans="1:58" ht="12.75">
      <c r="A47" s="115">
        <v>36</v>
      </c>
      <c r="B47" s="97" t="s">
        <v>144</v>
      </c>
      <c r="C47" s="281" t="s">
        <v>15</v>
      </c>
      <c r="D47" s="281" t="s">
        <v>15</v>
      </c>
      <c r="E47" s="281" t="s">
        <v>15</v>
      </c>
      <c r="F47" s="281" t="s">
        <v>15</v>
      </c>
      <c r="G47" s="281" t="s">
        <v>15</v>
      </c>
      <c r="H47" s="281" t="s">
        <v>15</v>
      </c>
      <c r="I47" s="281" t="s">
        <v>15</v>
      </c>
      <c r="J47" s="281" t="s">
        <v>15</v>
      </c>
      <c r="K47" s="281" t="s">
        <v>15</v>
      </c>
      <c r="L47" s="281" t="s">
        <v>15</v>
      </c>
      <c r="M47" s="281" t="s">
        <v>15</v>
      </c>
      <c r="N47" s="281" t="s">
        <v>15</v>
      </c>
      <c r="O47" s="157">
        <v>36</v>
      </c>
      <c r="P47" s="97" t="s">
        <v>144</v>
      </c>
      <c r="Q47" s="281" t="s">
        <v>15</v>
      </c>
      <c r="R47" s="281" t="s">
        <v>15</v>
      </c>
      <c r="S47" s="281" t="s">
        <v>15</v>
      </c>
      <c r="T47" s="281" t="s">
        <v>15</v>
      </c>
      <c r="U47" s="281" t="s">
        <v>15</v>
      </c>
      <c r="V47" s="281" t="s">
        <v>15</v>
      </c>
      <c r="W47" s="281" t="s">
        <v>15</v>
      </c>
      <c r="X47" s="281" t="s">
        <v>15</v>
      </c>
      <c r="Y47" s="281" t="s">
        <v>15</v>
      </c>
      <c r="Z47" s="281" t="s">
        <v>15</v>
      </c>
      <c r="AA47" s="281" t="s">
        <v>15</v>
      </c>
      <c r="AB47" s="281" t="s">
        <v>15</v>
      </c>
      <c r="AC47" s="157">
        <v>36</v>
      </c>
      <c r="AD47" s="97" t="s">
        <v>144</v>
      </c>
      <c r="AE47" s="281" t="s">
        <v>15</v>
      </c>
      <c r="AF47" s="281" t="s">
        <v>15</v>
      </c>
      <c r="AG47" s="281" t="s">
        <v>15</v>
      </c>
      <c r="AH47" s="281" t="s">
        <v>15</v>
      </c>
      <c r="AI47" s="281" t="s">
        <v>15</v>
      </c>
      <c r="AJ47" s="281" t="s">
        <v>15</v>
      </c>
      <c r="AK47" s="281" t="s">
        <v>15</v>
      </c>
      <c r="AL47" s="281" t="s">
        <v>15</v>
      </c>
      <c r="AM47" s="281" t="s">
        <v>15</v>
      </c>
      <c r="AN47" s="281" t="s">
        <v>15</v>
      </c>
      <c r="AO47" s="281" t="s">
        <v>15</v>
      </c>
      <c r="AP47" s="281" t="s">
        <v>15</v>
      </c>
      <c r="AQ47" s="281" t="s">
        <v>15</v>
      </c>
      <c r="AR47" s="281" t="s">
        <v>15</v>
      </c>
      <c r="AS47" s="115">
        <v>36</v>
      </c>
      <c r="AT47" s="97" t="s">
        <v>144</v>
      </c>
      <c r="AU47" s="282" t="s">
        <v>15</v>
      </c>
      <c r="AV47" s="281" t="s">
        <v>15</v>
      </c>
      <c r="AW47" s="281" t="s">
        <v>15</v>
      </c>
      <c r="AX47" s="281" t="s">
        <v>15</v>
      </c>
      <c r="AY47" s="281" t="s">
        <v>15</v>
      </c>
      <c r="AZ47" s="281" t="s">
        <v>15</v>
      </c>
      <c r="BA47" s="281" t="s">
        <v>15</v>
      </c>
      <c r="BB47" s="281" t="s">
        <v>15</v>
      </c>
      <c r="BC47" s="281" t="s">
        <v>15</v>
      </c>
      <c r="BD47" s="281" t="s">
        <v>15</v>
      </c>
      <c r="BE47" s="283" t="s">
        <v>15</v>
      </c>
      <c r="BF47" s="284"/>
    </row>
    <row r="48" spans="1:58" ht="12.75">
      <c r="A48" s="115">
        <v>37</v>
      </c>
      <c r="B48" s="96" t="s">
        <v>146</v>
      </c>
      <c r="C48" s="281" t="s">
        <v>15</v>
      </c>
      <c r="D48" s="281" t="s">
        <v>15</v>
      </c>
      <c r="E48" s="281" t="s">
        <v>15</v>
      </c>
      <c r="F48" s="281" t="s">
        <v>15</v>
      </c>
      <c r="G48" s="281" t="s">
        <v>15</v>
      </c>
      <c r="H48" s="281" t="s">
        <v>15</v>
      </c>
      <c r="I48" s="281" t="s">
        <v>15</v>
      </c>
      <c r="J48" s="281" t="s">
        <v>15</v>
      </c>
      <c r="K48" s="281" t="s">
        <v>15</v>
      </c>
      <c r="L48" s="281" t="s">
        <v>15</v>
      </c>
      <c r="M48" s="281" t="s">
        <v>15</v>
      </c>
      <c r="N48" s="281" t="s">
        <v>15</v>
      </c>
      <c r="O48" s="157">
        <v>37</v>
      </c>
      <c r="P48" s="96" t="s">
        <v>146</v>
      </c>
      <c r="Q48" s="281" t="s">
        <v>15</v>
      </c>
      <c r="R48" s="281" t="s">
        <v>15</v>
      </c>
      <c r="S48" s="281" t="s">
        <v>15</v>
      </c>
      <c r="T48" s="281" t="s">
        <v>15</v>
      </c>
      <c r="U48" s="281" t="s">
        <v>15</v>
      </c>
      <c r="V48" s="281" t="s">
        <v>15</v>
      </c>
      <c r="W48" s="281" t="s">
        <v>15</v>
      </c>
      <c r="X48" s="281" t="s">
        <v>15</v>
      </c>
      <c r="Y48" s="281" t="s">
        <v>15</v>
      </c>
      <c r="Z48" s="281" t="s">
        <v>15</v>
      </c>
      <c r="AA48" s="281" t="s">
        <v>15</v>
      </c>
      <c r="AB48" s="281" t="s">
        <v>15</v>
      </c>
      <c r="AC48" s="157">
        <v>37</v>
      </c>
      <c r="AD48" s="96" t="s">
        <v>146</v>
      </c>
      <c r="AE48" s="281" t="s">
        <v>15</v>
      </c>
      <c r="AF48" s="281" t="s">
        <v>15</v>
      </c>
      <c r="AG48" s="281" t="s">
        <v>15</v>
      </c>
      <c r="AH48" s="281" t="s">
        <v>15</v>
      </c>
      <c r="AI48" s="281" t="s">
        <v>15</v>
      </c>
      <c r="AJ48" s="281" t="s">
        <v>15</v>
      </c>
      <c r="AK48" s="281" t="s">
        <v>15</v>
      </c>
      <c r="AL48" s="281" t="s">
        <v>15</v>
      </c>
      <c r="AM48" s="281" t="s">
        <v>15</v>
      </c>
      <c r="AN48" s="281" t="s">
        <v>15</v>
      </c>
      <c r="AO48" s="281" t="s">
        <v>15</v>
      </c>
      <c r="AP48" s="281" t="s">
        <v>15</v>
      </c>
      <c r="AQ48" s="281" t="s">
        <v>15</v>
      </c>
      <c r="AR48" s="281" t="s">
        <v>15</v>
      </c>
      <c r="AS48" s="115">
        <v>37</v>
      </c>
      <c r="AT48" s="96" t="s">
        <v>146</v>
      </c>
      <c r="AU48" s="282" t="s">
        <v>15</v>
      </c>
      <c r="AV48" s="281" t="s">
        <v>15</v>
      </c>
      <c r="AW48" s="281" t="s">
        <v>15</v>
      </c>
      <c r="AX48" s="281" t="s">
        <v>15</v>
      </c>
      <c r="AY48" s="281" t="s">
        <v>15</v>
      </c>
      <c r="AZ48" s="281" t="s">
        <v>15</v>
      </c>
      <c r="BA48" s="281" t="s">
        <v>15</v>
      </c>
      <c r="BB48" s="281" t="s">
        <v>15</v>
      </c>
      <c r="BC48" s="281" t="s">
        <v>15</v>
      </c>
      <c r="BD48" s="281" t="s">
        <v>15</v>
      </c>
      <c r="BE48" s="283" t="s">
        <v>15</v>
      </c>
      <c r="BF48" s="284"/>
    </row>
    <row r="49" spans="1:58" ht="12.75">
      <c r="A49" s="115">
        <v>38</v>
      </c>
      <c r="B49" s="97" t="s">
        <v>143</v>
      </c>
      <c r="C49" s="281" t="s">
        <v>15</v>
      </c>
      <c r="D49" s="281" t="s">
        <v>15</v>
      </c>
      <c r="E49" s="281" t="s">
        <v>15</v>
      </c>
      <c r="F49" s="281" t="s">
        <v>15</v>
      </c>
      <c r="G49" s="281" t="s">
        <v>15</v>
      </c>
      <c r="H49" s="281" t="s">
        <v>15</v>
      </c>
      <c r="I49" s="281" t="s">
        <v>15</v>
      </c>
      <c r="J49" s="281" t="s">
        <v>15</v>
      </c>
      <c r="K49" s="281" t="s">
        <v>15</v>
      </c>
      <c r="L49" s="281" t="s">
        <v>15</v>
      </c>
      <c r="M49" s="281" t="s">
        <v>15</v>
      </c>
      <c r="N49" s="281" t="s">
        <v>15</v>
      </c>
      <c r="O49" s="157">
        <v>38</v>
      </c>
      <c r="P49" s="97" t="s">
        <v>143</v>
      </c>
      <c r="Q49" s="281" t="s">
        <v>15</v>
      </c>
      <c r="R49" s="281" t="s">
        <v>15</v>
      </c>
      <c r="S49" s="281" t="s">
        <v>15</v>
      </c>
      <c r="T49" s="281" t="s">
        <v>15</v>
      </c>
      <c r="U49" s="281" t="s">
        <v>15</v>
      </c>
      <c r="V49" s="281" t="s">
        <v>15</v>
      </c>
      <c r="W49" s="281" t="s">
        <v>15</v>
      </c>
      <c r="X49" s="281" t="s">
        <v>15</v>
      </c>
      <c r="Y49" s="281" t="s">
        <v>15</v>
      </c>
      <c r="Z49" s="281" t="s">
        <v>15</v>
      </c>
      <c r="AA49" s="281" t="s">
        <v>15</v>
      </c>
      <c r="AB49" s="281" t="s">
        <v>15</v>
      </c>
      <c r="AC49" s="157">
        <v>38</v>
      </c>
      <c r="AD49" s="97" t="s">
        <v>143</v>
      </c>
      <c r="AE49" s="281" t="s">
        <v>15</v>
      </c>
      <c r="AF49" s="281" t="s">
        <v>15</v>
      </c>
      <c r="AG49" s="281" t="s">
        <v>15</v>
      </c>
      <c r="AH49" s="281" t="s">
        <v>15</v>
      </c>
      <c r="AI49" s="281" t="s">
        <v>15</v>
      </c>
      <c r="AJ49" s="281" t="s">
        <v>15</v>
      </c>
      <c r="AK49" s="281" t="s">
        <v>15</v>
      </c>
      <c r="AL49" s="281" t="s">
        <v>15</v>
      </c>
      <c r="AM49" s="281" t="s">
        <v>15</v>
      </c>
      <c r="AN49" s="281" t="s">
        <v>15</v>
      </c>
      <c r="AO49" s="281" t="s">
        <v>15</v>
      </c>
      <c r="AP49" s="281" t="s">
        <v>15</v>
      </c>
      <c r="AQ49" s="281" t="s">
        <v>15</v>
      </c>
      <c r="AR49" s="281" t="s">
        <v>15</v>
      </c>
      <c r="AS49" s="115">
        <v>38</v>
      </c>
      <c r="AT49" s="97" t="s">
        <v>143</v>
      </c>
      <c r="AU49" s="282" t="s">
        <v>15</v>
      </c>
      <c r="AV49" s="281" t="s">
        <v>15</v>
      </c>
      <c r="AW49" s="281" t="s">
        <v>15</v>
      </c>
      <c r="AX49" s="281" t="s">
        <v>15</v>
      </c>
      <c r="AY49" s="281" t="s">
        <v>15</v>
      </c>
      <c r="AZ49" s="281" t="s">
        <v>15</v>
      </c>
      <c r="BA49" s="281" t="s">
        <v>15</v>
      </c>
      <c r="BB49" s="281" t="s">
        <v>15</v>
      </c>
      <c r="BC49" s="281" t="s">
        <v>15</v>
      </c>
      <c r="BD49" s="281" t="s">
        <v>15</v>
      </c>
      <c r="BE49" s="283" t="s">
        <v>15</v>
      </c>
      <c r="BF49" s="284"/>
    </row>
    <row r="50" spans="1:58" ht="13.5" customHeight="1">
      <c r="A50" s="115">
        <v>39</v>
      </c>
      <c r="B50" s="264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157">
        <v>39</v>
      </c>
      <c r="P50" s="264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157">
        <v>39</v>
      </c>
      <c r="AD50" s="264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115">
        <v>39</v>
      </c>
      <c r="AT50" s="264"/>
      <c r="AU50" s="282"/>
      <c r="AV50" s="281"/>
      <c r="AW50" s="281"/>
      <c r="AX50" s="281"/>
      <c r="AY50" s="281"/>
      <c r="AZ50" s="281"/>
      <c r="BA50" s="281"/>
      <c r="BB50" s="281"/>
      <c r="BC50" s="281"/>
      <c r="BD50" s="281"/>
      <c r="BE50" s="283"/>
      <c r="BF50" s="284"/>
    </row>
    <row r="51" spans="1:57" ht="33" customHeight="1" thickBot="1">
      <c r="A51" s="234">
        <v>40</v>
      </c>
      <c r="B51" s="265" t="s">
        <v>106</v>
      </c>
      <c r="C51" s="285">
        <v>12984.69835830723</v>
      </c>
      <c r="D51" s="285">
        <v>893.1494953685929</v>
      </c>
      <c r="E51" s="285">
        <v>4920.597503061245</v>
      </c>
      <c r="F51" s="285">
        <v>734.8492412154453</v>
      </c>
      <c r="G51" s="285">
        <v>150.46676940028945</v>
      </c>
      <c r="H51" s="285">
        <v>584.2924082128264</v>
      </c>
      <c r="I51" s="285">
        <v>51.47374525166109</v>
      </c>
      <c r="J51" s="285">
        <v>19.80463991817064</v>
      </c>
      <c r="K51" s="285">
        <v>819.3883929847465</v>
      </c>
      <c r="L51" s="285">
        <v>510.88175906321584</v>
      </c>
      <c r="M51" s="285">
        <v>2.499844739368307</v>
      </c>
      <c r="N51" s="285">
        <v>67.04156325729761</v>
      </c>
      <c r="O51" s="234">
        <v>40</v>
      </c>
      <c r="P51" s="265" t="s">
        <v>106</v>
      </c>
      <c r="Q51" s="285">
        <v>14.361383185858815</v>
      </c>
      <c r="R51" s="285">
        <v>104.2873153303327</v>
      </c>
      <c r="S51" s="285">
        <v>199.90395145279416</v>
      </c>
      <c r="T51" s="285">
        <v>1472.4568871793142</v>
      </c>
      <c r="U51" s="285">
        <v>56.29840960215945</v>
      </c>
      <c r="V51" s="285">
        <v>9499.47460683555</v>
      </c>
      <c r="W51" s="285">
        <v>676.400739875916</v>
      </c>
      <c r="X51" s="285">
        <v>823.1496340976556</v>
      </c>
      <c r="Y51" s="285">
        <v>5855.675480755455</v>
      </c>
      <c r="Z51" s="285">
        <v>3994.481174877844</v>
      </c>
      <c r="AA51" s="285">
        <v>2118.5523237576353</v>
      </c>
      <c r="AB51" s="285">
        <v>170.85796474369934</v>
      </c>
      <c r="AC51" s="234">
        <v>40</v>
      </c>
      <c r="AD51" s="265" t="s">
        <v>106</v>
      </c>
      <c r="AE51" s="285">
        <v>1842.4225184250736</v>
      </c>
      <c r="AF51" s="285">
        <v>150.12915317906433</v>
      </c>
      <c r="AG51" s="285">
        <v>51.41226057506379</v>
      </c>
      <c r="AH51" s="285">
        <v>1038.752804063854</v>
      </c>
      <c r="AI51" s="285">
        <v>327.330021908672</v>
      </c>
      <c r="AJ51" s="285">
        <v>14.75985579338052</v>
      </c>
      <c r="AK51" s="285">
        <v>81.970427711191</v>
      </c>
      <c r="AL51" s="285">
        <v>168.42754522453376</v>
      </c>
      <c r="AM51" s="285">
        <v>2110.527183235675</v>
      </c>
      <c r="AN51" s="285">
        <v>1050.921855501377</v>
      </c>
      <c r="AO51" s="285">
        <v>1018.0876044421041</v>
      </c>
      <c r="AP51" s="285">
        <v>57.64904950899424</v>
      </c>
      <c r="AQ51" s="285">
        <v>91.0225591398214</v>
      </c>
      <c r="AR51" s="285">
        <v>484.73793974399246</v>
      </c>
      <c r="AS51" s="147">
        <v>40</v>
      </c>
      <c r="AT51" s="265" t="s">
        <v>106</v>
      </c>
      <c r="AU51" s="285">
        <v>55213.194370927115</v>
      </c>
      <c r="AV51" s="285">
        <v>69323.33982173474</v>
      </c>
      <c r="AW51" s="285">
        <v>0</v>
      </c>
      <c r="AX51" s="285">
        <v>12.22978731686552</v>
      </c>
      <c r="AY51" s="285">
        <v>69335.56960905163</v>
      </c>
      <c r="AZ51" s="285">
        <v>3907.25770867295</v>
      </c>
      <c r="BA51" s="285">
        <v>2.7293495442406357</v>
      </c>
      <c r="BB51" s="285">
        <v>3909.9870582171907</v>
      </c>
      <c r="BC51" s="285">
        <v>9807.608773982973</v>
      </c>
      <c r="BD51" s="285">
        <v>128458.7510381959</v>
      </c>
      <c r="BE51" s="244">
        <v>138266.3598121789</v>
      </c>
    </row>
    <row r="52" spans="1:56" s="119" customFormat="1" ht="17.25" customHeight="1">
      <c r="A52" s="237"/>
      <c r="B52" s="286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8"/>
      <c r="P52" s="289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8"/>
      <c r="AD52" s="289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8"/>
      <c r="AT52" s="289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</row>
    <row r="53" spans="3:56" ht="12"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</row>
    <row r="54" spans="2:56" ht="12">
      <c r="B54" s="266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P54" s="267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D54" s="267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T54" s="267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</row>
    <row r="55" spans="2:56" s="119" customFormat="1" ht="12">
      <c r="B55" s="174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175"/>
      <c r="P55" s="176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175"/>
      <c r="AD55" s="176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175"/>
      <c r="AT55" s="176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</row>
    <row r="56" spans="2:56" ht="12">
      <c r="B56" s="268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P56" s="269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D56" s="269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T56" s="269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</row>
    <row r="57" spans="2:56" ht="12">
      <c r="B57" s="268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P57" s="269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D57" s="269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T57" s="269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</row>
    <row r="58" spans="2:56" s="119" customFormat="1" ht="12">
      <c r="B58" s="176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175"/>
      <c r="P58" s="176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175"/>
      <c r="AD58" s="176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175"/>
      <c r="AT58" s="176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</row>
    <row r="59" spans="2:56" ht="12">
      <c r="B59" s="270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P59" s="269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D59" s="269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T59" s="269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</row>
    <row r="60" spans="2:56" s="119" customFormat="1" ht="12">
      <c r="B60" s="174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175"/>
      <c r="P60" s="176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175"/>
      <c r="AD60" s="176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175"/>
      <c r="AT60" s="176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</row>
    <row r="61" spans="2:56" ht="12">
      <c r="B61" s="269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P61" s="269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D61" s="269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T61" s="269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</row>
    <row r="62" spans="2:56" ht="12">
      <c r="B62" s="269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P62" s="269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D62" s="269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T62" s="269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</row>
    <row r="63" spans="2:56" ht="12">
      <c r="B63" s="269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P63" s="269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D63" s="269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T63" s="269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</row>
    <row r="64" spans="2:56" s="119" customFormat="1" ht="12">
      <c r="B64" s="176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175"/>
      <c r="P64" s="176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175"/>
      <c r="AD64" s="176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175"/>
      <c r="AT64" s="176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</row>
  </sheetData>
  <sheetProtection/>
  <hyperlinks>
    <hyperlink ref="B12" r:id="rId1" display="http://nace.lursoft.lv/19/proizvodstvo-koksa-i-produktov-neftepererabotki?v=ru"/>
    <hyperlink ref="P12" r:id="rId2" display="http://nace.lursoft.lv/19/proizvodstvo-koksa-i-produktov-neftepererabotki?v=ru"/>
    <hyperlink ref="AD12" r:id="rId3" display="http://nace.lursoft.lv/19/proizvodstvo-koksa-i-produktov-neftepererabotki?v=ru"/>
    <hyperlink ref="AT12" r:id="rId4" display="http://nace.lursoft.lv/19/proizvodstvo-koksa-i-produktov-neftepererabotki?v=ru"/>
  </hyperlinks>
  <printOptions/>
  <pageMargins left="0.7874015748031497" right="0.7874015748031497" top="0.5118110236220472" bottom="0.984251968503937" header="0.5118110236220472" footer="0.7874015748031497"/>
  <pageSetup firstPageNumber="93" useFirstPageNumber="1" horizontalDpi="300" verticalDpi="300" orientation="landscape" pageOrder="overThenDown" paperSize="9" scale="78" r:id="rId5"/>
  <headerFooter alignWithMargins="0">
    <oddFooter>&amp;C&amp;"Times New Roman Cyr,обычный"&amp;9&amp;P&amp;R
</oddFooter>
  </headerFooter>
  <rowBreaks count="1" manualBreakCount="1">
    <brk id="24" max="56" man="1"/>
  </rowBreaks>
  <colBreaks count="7" manualBreakCount="7">
    <brk id="6" max="65535" man="1"/>
    <brk id="14" max="65535" man="1"/>
    <brk id="20" max="65535" man="1"/>
    <brk id="28" max="65535" man="1"/>
    <brk id="34" max="50" man="1"/>
    <brk id="44" max="65535" man="1"/>
    <brk id="5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2019-09-04T09:41:01Z</cp:lastPrinted>
  <dcterms:created xsi:type="dcterms:W3CDTF">1999-04-22T19:22:20Z</dcterms:created>
  <dcterms:modified xsi:type="dcterms:W3CDTF">2019-09-04T09:41:57Z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