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9" firstSheet="2" activeTab="8"/>
  </bookViews>
  <sheets>
    <sheet name="T1-А" sheetId="1" r:id="rId1"/>
    <sheet name="T2 -Б" sheetId="2" r:id="rId2"/>
    <sheet name="T4-В" sheetId="3" r:id="rId3"/>
    <sheet name="T5-Г" sheetId="4" r:id="rId4"/>
    <sheet name="T6-Д" sheetId="5" r:id="rId5"/>
    <sheet name="T8-Ж" sheetId="6" r:id="rId6"/>
    <sheet name="T10-З" sheetId="7" r:id="rId7"/>
    <sheet name="T11-И" sheetId="8" r:id="rId8"/>
    <sheet name="T12 -К" sheetId="9" r:id="rId9"/>
    <sheet name="T13-Л(пересчет)" sheetId="10" r:id="rId10"/>
    <sheet name="T15-М" sheetId="11" r:id="rId11"/>
    <sheet name="T16-Н" sheetId="12" r:id="rId12"/>
    <sheet name="T17-О" sheetId="13" r:id="rId13"/>
  </sheets>
  <definedNames>
    <definedName name="Z_4BCD70E0_D71F_11D4_BA95_444553540000_.wvu.Cols" localSheetId="1" hidden="1">'T2 -Б'!$AO:$AO,'T2 -Б'!$AY:$AY</definedName>
    <definedName name="Z_4BCD70E0_D71F_11D4_BA95_444553540000_.wvu.PrintArea" localSheetId="12" hidden="1">'T17-О'!$A$1:$AN$46</definedName>
    <definedName name="Z_4BCD70E0_D71F_11D4_BA95_444553540000_.wvu.PrintArea" localSheetId="2" hidden="1">'T4-В'!$A$1:$AP$54</definedName>
    <definedName name="Z_4BCD70E0_D71F_11D4_BA95_444553540000_.wvu.PrintArea" localSheetId="5" hidden="1">'T8-Ж'!$A$1:$AZ$60</definedName>
    <definedName name="_xlnm.Print_Area" localSheetId="6">'T10-З'!$A$1:$AO$46</definedName>
    <definedName name="_xlnm.Print_Area" localSheetId="7">'T11-И'!$A$1:$AN$48</definedName>
    <definedName name="_xlnm.Print_Area" localSheetId="8">'T12 -К'!$A$1:$AZ$48</definedName>
    <definedName name="_xlnm.Print_Area" localSheetId="9">'T13-Л(пересчет)'!$A$1:$K$48</definedName>
    <definedName name="_xlnm.Print_Area" localSheetId="11">'T16-Н'!$A$1:$N$35</definedName>
    <definedName name="_xlnm.Print_Area" localSheetId="12">'T17-О'!$A$1:$AN$46</definedName>
    <definedName name="_xlnm.Print_Area" localSheetId="0">'T1-А'!$A$1:$P$54</definedName>
    <definedName name="_xlnm.Print_Area" localSheetId="1">'T2 -Б'!$A$1:$BC$61</definedName>
    <definedName name="_xlnm.Print_Area" localSheetId="2">'T4-В'!$A$1:$AP$54</definedName>
    <definedName name="_xlnm.Print_Area" localSheetId="3">'T5-Г'!$A$1:$BA$47</definedName>
    <definedName name="_xlnm.Print_Area" localSheetId="4">'T6-Д'!$A$1:$BA$47</definedName>
    <definedName name="_xlnm.Print_Area" localSheetId="5">'T8-Ж'!$A$1:$AZ$60</definedName>
  </definedNames>
  <calcPr fullCalcOnLoad="1"/>
</workbook>
</file>

<file path=xl/sharedStrings.xml><?xml version="1.0" encoding="utf-8"?>
<sst xmlns="http://schemas.openxmlformats.org/spreadsheetml/2006/main" count="7143" uniqueCount="280">
  <si>
    <t>end_j</t>
  </si>
  <si>
    <t xml:space="preserve">импорт </t>
  </si>
  <si>
    <t xml:space="preserve">                          (в процентах)</t>
  </si>
  <si>
    <t xml:space="preserve">                                                  </t>
  </si>
  <si>
    <t>-</t>
  </si>
  <si>
    <t xml:space="preserve">Айыл чарбасы, токой чарбасы жана балык уулоочулук </t>
  </si>
  <si>
    <t>Таш кјмір жана кірјѕ кјмір (лигнит) казуу</t>
  </si>
  <si>
    <t>Металл рудасын казуу</t>
  </si>
  <si>
    <t xml:space="preserve">Тамак-аш азыктарын (суусундуктарды кошкондо) жана тамекилерди ¼нд³р³³ </t>
  </si>
  <si>
    <t>Текстиль ¼нд³р³ш³; кийим жана бут кийимдерди, булгаары, булгаарыдан жасалган башка буюмдарды ¼нд³р³³</t>
  </si>
  <si>
    <t>Жыгачтарды иштеп чыгуу жана жыгачтан жасалган буюмдарды, тыгындарды (эмеректен башка), согулган буюмдарды ¼нд³р³³, кагазды жана картонду ¼нд³р³³</t>
  </si>
  <si>
    <t>Полиграфиялык ишмердик жана жазылган маалыматтарды нускалоо</t>
  </si>
  <si>
    <t>Негизги металлдарды ¼нд³р³³</t>
  </si>
  <si>
    <t>Машина жана жабдуулардан башка даяр металл буюмдарды ¼нд³р³³</t>
  </si>
  <si>
    <t>£нд³р³шт³н башка тармактары, машина жана жабдууну оѕдоо жана орнотуу</t>
  </si>
  <si>
    <t>Электр энергия ¼нд³ріі (иштеп чыгуу), бер³³ жана б¼л³шт³р³³</t>
  </si>
  <si>
    <t xml:space="preserve">Газ ¼нд³р³ш³; газ жабдуу системасы аркылуу газ тіріндјгі кійіічі майды б¼л³шт³р³³ </t>
  </si>
  <si>
    <t>Буу жана кондицияланган аба менен камсыздоо (жабдуу)</t>
  </si>
  <si>
    <t xml:space="preserve">Суу менен жабдуу, тазалоо, калдыктарды иштет³³ жана кайра пайдалануучу чийки затты алуу </t>
  </si>
  <si>
    <t>Курулуш</t>
  </si>
  <si>
    <t xml:space="preserve">Чекене соода, автомобилдерди жана мотоциклдерди сатуу </t>
  </si>
  <si>
    <t>Автомобилдерди техникалык жактан тейл¼¼ жана о¾доо</t>
  </si>
  <si>
    <t>Мейманканалардын жана ресторандардын ишмердиги</t>
  </si>
  <si>
    <t>Транспорт ишмердиги жана ж³кт¼рд³ сактоо, почта жана чабарман ишмердиги</t>
  </si>
  <si>
    <t>Маалымат жана байланыш</t>
  </si>
  <si>
    <t>Финансылык ортомчулук жана камсыздандыруу</t>
  </si>
  <si>
    <t>Кыймылсыз мілк операциялары, кесиптик, илимий жана техникалык ишмердик, илимий изилдјјлјр жана иштеп чыгуулар, административдик жана кјмјкчі ишмердик</t>
  </si>
  <si>
    <t>Мамлекеттик башкаруу жана коргоо; милдетт³³ социалдык камсыздоо</t>
  </si>
  <si>
    <t>Билим бер³³</t>
  </si>
  <si>
    <t>Саламаттыкты сактоо жана калкты социалдык жактан тейл¼¼</t>
  </si>
  <si>
    <t>Искусство, к¼¾³л ачуу жана эс алуу</t>
  </si>
  <si>
    <t>Коомдук бирикмелердин (уюмдардын) ишмердиги</t>
  </si>
  <si>
    <t>Башка тейл¼¼ ишмердиги</t>
  </si>
  <si>
    <t>Товарлар</t>
  </si>
  <si>
    <t>Тармактардын чыгаруусу жана импорттун сунушу</t>
  </si>
  <si>
    <t>Чет јлкјдјн тике сатып алуулар (нетто)</t>
  </si>
  <si>
    <t>Бардыгы</t>
  </si>
  <si>
    <t xml:space="preserve">А таблицасы:  (уландысы) </t>
  </si>
  <si>
    <t>Ата</t>
  </si>
  <si>
    <t>Импортко</t>
  </si>
  <si>
    <t>Негизги</t>
  </si>
  <si>
    <t xml:space="preserve"> Азыктарга</t>
  </si>
  <si>
    <t xml:space="preserve">  салыктар</t>
  </si>
  <si>
    <t xml:space="preserve">Сатылып </t>
  </si>
  <si>
    <t>алымдар</t>
  </si>
  <si>
    <t>баалардагы сунуш бардыгы</t>
  </si>
  <si>
    <t>Акциздик салык</t>
  </si>
  <si>
    <t>КНС</t>
  </si>
  <si>
    <t>Азыктарга башка салыктар</t>
  </si>
  <si>
    <t>Ді¾ сооданын кошмо баасы</t>
  </si>
  <si>
    <t>Чекене сооданын кошмо баасы</t>
  </si>
  <si>
    <t xml:space="preserve">чарбасы, токой чарбасы жана балык уулоочулук </t>
  </si>
  <si>
    <t>жана кірјѕ кјмір (лигнит) казуу</t>
  </si>
  <si>
    <t>рудасын казуу</t>
  </si>
  <si>
    <t>¼нд³р³ш³; кийим жана бут кийимдерди, булгаары, булгаарыдан жасалган башка буюмдарды ¼нд³р³³</t>
  </si>
  <si>
    <t xml:space="preserve"> иштеп чыгуу жана жыгачтан жасалган буюмдарды, тыгындарды (эмеректен башка), согулган буюмдарды ¼нд³р³³, кагазды жана картонду ¼нд³р³³</t>
  </si>
  <si>
    <t>ишмердик жана жазылган маалыматтарды нускалоо</t>
  </si>
  <si>
    <t>металлдарды ¼нд³р³³</t>
  </si>
  <si>
    <t xml:space="preserve"> жана жабдуулардан башка даяр металл буюмдарды ¼нд³р³³</t>
  </si>
  <si>
    <t xml:space="preserve"> электрондук жана оптикалык жабдууларды ¼нд³р³³, электр жабдууларын ¼нд³р³³, башка топтошууларга киргизилбеген машина жана жабдууларды јндіріі, транспорт каражаттарын ¼нд³р³³</t>
  </si>
  <si>
    <t>башка тармактары, машина жана жабдууну оѕдоо жана орнотуу</t>
  </si>
  <si>
    <t xml:space="preserve"> ¼нд³ріі (иштеп чыгуу), бер³³ жана б¼л³шт³р³³</t>
  </si>
  <si>
    <t xml:space="preserve"> газ жабдуу системасы аркылуу газ тіріндјгі кійіічі майды б¼л³шт³р³³ </t>
  </si>
  <si>
    <t xml:space="preserve"> жабдуу, тазалоо, калдыктарды иштет³³ жана кайра пайдалануучу чийки затты алуу </t>
  </si>
  <si>
    <t xml:space="preserve"> соода, автомобилдерди жана мотоцикл-дерди сатуу </t>
  </si>
  <si>
    <t>кондициялан-ган аба менен камсыздоо (жабдуу)</t>
  </si>
  <si>
    <t xml:space="preserve"> техникалык жактан тейл¼¼ жана о¾доо</t>
  </si>
  <si>
    <t>ишмердиги жана ж³кт¼рд³ сактоо, почта жана чабарман ишмердиги</t>
  </si>
  <si>
    <t xml:space="preserve"> жана байланыш</t>
  </si>
  <si>
    <t>ортомчулук жана камсызданды-руу</t>
  </si>
  <si>
    <t xml:space="preserve"> мілк операциялары, кесиптик, илимий жана техникалык ишмердик, илимий изилдјјлјр жана иштеп чыгуулар, административдик жана кјмјкчі ишмердик</t>
  </si>
  <si>
    <t>башкаруу жана коргоо; милдетт³³ социалдык камсыздоо</t>
  </si>
  <si>
    <t>сактоо жана калкты социалдык жактан тейл¼¼</t>
  </si>
  <si>
    <t xml:space="preserve"> бирикмелердин (уюмдардын) ишмердиги</t>
  </si>
  <si>
    <t xml:space="preserve"> ишмердиги</t>
  </si>
  <si>
    <t>Орто-аралык керект¼¼</t>
  </si>
  <si>
    <t>Азыктарга таза салыктар</t>
  </si>
  <si>
    <t>Азыктарга субсидиялар</t>
  </si>
  <si>
    <t>Башка салыктар (субсидиялар кошулбайт)</t>
  </si>
  <si>
    <t>Негизги баалардагы КДН</t>
  </si>
  <si>
    <t>Эмгек акы</t>
  </si>
  <si>
    <t>Таза операциялык ашыкча</t>
  </si>
  <si>
    <t>Негизги капиталды керект¼¼</t>
  </si>
  <si>
    <t>Чыгаруу</t>
  </si>
  <si>
    <t xml:space="preserve">Б таблицасы:  (уландысы) </t>
  </si>
  <si>
    <t xml:space="preserve">В таблицасы:  (уландысы) </t>
  </si>
  <si>
    <t xml:space="preserve">Г таблицасы:  (уландысы) </t>
  </si>
  <si>
    <t>Г таблицасы: Азыктарга салыктар</t>
  </si>
  <si>
    <t>Орто-аралык</t>
  </si>
  <si>
    <t xml:space="preserve">Ій чарба- </t>
  </si>
  <si>
    <t>²ЧТКЭУнун</t>
  </si>
  <si>
    <t xml:space="preserve">   Мамлекеттик </t>
  </si>
  <si>
    <t>башкаруу</t>
  </si>
  <si>
    <t xml:space="preserve">Материалдык </t>
  </si>
  <si>
    <t>Баалуулуктар-</t>
  </si>
  <si>
    <t xml:space="preserve"> сурам</t>
  </si>
  <si>
    <t>ларынын керект¼¼-л¼р³</t>
  </si>
  <si>
    <t>керектјјсі</t>
  </si>
  <si>
    <t>Жеке товарлар жана кызмат кјрсјтіілјр</t>
  </si>
  <si>
    <t xml:space="preserve">Жамааттык керектјј </t>
  </si>
  <si>
    <t>ды таза сатып алуулар</t>
  </si>
  <si>
    <t xml:space="preserve"> пайдаланылды</t>
  </si>
  <si>
    <t>кошулган алымдар</t>
  </si>
  <si>
    <t xml:space="preserve">Д таблицасы:  (уландысы) </t>
  </si>
  <si>
    <t>Д таблицасы: Соода-ортомчулук кошмо баалар</t>
  </si>
  <si>
    <t>Ж таблицасы: (уландысы)</t>
  </si>
  <si>
    <t>(продукциялардын 1 сомуна карата сом менен)</t>
  </si>
  <si>
    <t>(пайыз менен)</t>
  </si>
  <si>
    <t>З таблицасы: (уландысы)</t>
  </si>
  <si>
    <t>И таблицасы: (уландысы)</t>
  </si>
  <si>
    <t>К таблицасы: (уландысы)</t>
  </si>
  <si>
    <t xml:space="preserve">К таблицасы: Кыргыз Республикасынын экономикасындагы товарларды жана </t>
  </si>
  <si>
    <t>Л таблицасы: (уландысы)</t>
  </si>
  <si>
    <t>М таблицасы: (уландысы)</t>
  </si>
  <si>
    <t>Н таблицасы: (уландысы)</t>
  </si>
  <si>
    <t>О таблицасы: (уландысы)</t>
  </si>
  <si>
    <t>(сом менен)</t>
  </si>
  <si>
    <t>Негизги баалар</t>
  </si>
  <si>
    <t>Кошмо баалар</t>
  </si>
  <si>
    <t>Сатылып алынган баалар</t>
  </si>
  <si>
    <t>²ЧТКЭУнун акыркы керектјјсі</t>
  </si>
  <si>
    <t xml:space="preserve">Мамлекеттик башкаруу-жеке </t>
  </si>
  <si>
    <t>Мамлекеттик башкаруу-жамааттык</t>
  </si>
  <si>
    <t xml:space="preserve">Азыктарга </t>
  </si>
  <si>
    <t>салыктар бардыгы</t>
  </si>
  <si>
    <t xml:space="preserve">                   (млн. сом)</t>
  </si>
  <si>
    <t xml:space="preserve">                      (млн. сом)</t>
  </si>
  <si>
    <t xml:space="preserve">Искусство, </t>
  </si>
  <si>
    <t>к¼¾³л ачуу жана эс алуу</t>
  </si>
  <si>
    <t xml:space="preserve">Айыл </t>
  </si>
  <si>
    <t xml:space="preserve">                   ( млн. сом)</t>
  </si>
  <si>
    <t>Башка</t>
  </si>
  <si>
    <t xml:space="preserve">Тамак-аш </t>
  </si>
  <si>
    <t>Текстиль</t>
  </si>
  <si>
    <t>Жыгачтарды</t>
  </si>
  <si>
    <t>Полиграфиялык</t>
  </si>
  <si>
    <t xml:space="preserve">Резина жана </t>
  </si>
  <si>
    <t>Машина</t>
  </si>
  <si>
    <t xml:space="preserve">£нд³р³шт³н </t>
  </si>
  <si>
    <t xml:space="preserve">Электр энергия </t>
  </si>
  <si>
    <t>Газ ¼нд³р³ш³;</t>
  </si>
  <si>
    <t xml:space="preserve">Буу жана </t>
  </si>
  <si>
    <t>Суу менен</t>
  </si>
  <si>
    <t xml:space="preserve">Д³¾ соода, </t>
  </si>
  <si>
    <t>Чекене</t>
  </si>
  <si>
    <t xml:space="preserve">Автомобилдерди </t>
  </si>
  <si>
    <t>Мейманка-</t>
  </si>
  <si>
    <t>Маалымат</t>
  </si>
  <si>
    <t xml:space="preserve">Финансылык </t>
  </si>
  <si>
    <t xml:space="preserve">Кыймылсыз мілк </t>
  </si>
  <si>
    <t xml:space="preserve">    Мамлекеттик</t>
  </si>
  <si>
    <t>Саламаттыкты</t>
  </si>
  <si>
    <t>Коомдук</t>
  </si>
  <si>
    <t>Башка тейл¼¼</t>
  </si>
  <si>
    <t xml:space="preserve">Таш кјмір </t>
  </si>
  <si>
    <t>Чийки</t>
  </si>
  <si>
    <t>Металл</t>
  </si>
  <si>
    <t>Айыл</t>
  </si>
  <si>
    <t xml:space="preserve">Текстиль </t>
  </si>
  <si>
    <t xml:space="preserve">Полиграфиялык </t>
  </si>
  <si>
    <t>Буу жана</t>
  </si>
  <si>
    <t>Автомобилдерди</t>
  </si>
  <si>
    <t xml:space="preserve">Мамлекеттик </t>
  </si>
  <si>
    <t xml:space="preserve">Саламаттыкты </t>
  </si>
  <si>
    <t>Искусство,</t>
  </si>
  <si>
    <t xml:space="preserve">Кыймылсыз </t>
  </si>
  <si>
    <t>Чийки мунайзатты жана жаратылыш газын ¼нд³р³³</t>
  </si>
  <si>
    <t>мунайзатты жана жаратылыш газын ¼нд³р³³</t>
  </si>
  <si>
    <t>Соода жана транспорт кошмо баалары</t>
  </si>
  <si>
    <t>Транспорт кошмо баасы</t>
  </si>
  <si>
    <t xml:space="preserve">  А таблицасы: Кыргыз Республикасынын экономикасындагы ата мекендик </t>
  </si>
  <si>
    <t>Негизги баалардагы керект¼¼</t>
  </si>
  <si>
    <t>Сатылып алынган баалардагы керект¼¼</t>
  </si>
  <si>
    <t xml:space="preserve">Материалдык жігіртіі каражаттарынын камдыктарынын јзгјріісі </t>
  </si>
  <si>
    <t xml:space="preserve">Сунуш бардыгы </t>
  </si>
  <si>
    <t xml:space="preserve">                     ( млн. сом)</t>
  </si>
  <si>
    <t xml:space="preserve">                      ( млн. сом)</t>
  </si>
  <si>
    <t xml:space="preserve">Пайдаланылган товарларга жана кызмат кјрсјтіілјргј болгон соода-ортомчулук кошмо баалар </t>
  </si>
  <si>
    <t xml:space="preserve">Соода-ортомчулук </t>
  </si>
  <si>
    <t>кошмо баалар бардыгы</t>
  </si>
  <si>
    <t xml:space="preserve">Ж таблицасы: Кыргыз Республикасынын экономикасындагы </t>
  </si>
  <si>
    <t>Тармак</t>
  </si>
  <si>
    <t>Пайдаланылды</t>
  </si>
  <si>
    <t>бардыгы</t>
  </si>
  <si>
    <t xml:space="preserve">З таблицасы: “Чыгымдар - чыгаруу” таблицаларынын I квадрантындагы </t>
  </si>
  <si>
    <t>сурам</t>
  </si>
  <si>
    <t xml:space="preserve">И таблицасы: Экономикалык ишмердиктин тірлјрі боюнча товарларды жана </t>
  </si>
  <si>
    <t>Орто-аралык керектјј</t>
  </si>
  <si>
    <t xml:space="preserve"> бардыгы</t>
  </si>
  <si>
    <t>ларынын керект¼¼л¼р³</t>
  </si>
  <si>
    <t>жігіртіі каражаттарынын камдыктарынын јзгјріісі</t>
  </si>
  <si>
    <t xml:space="preserve">М таблицасы: Экономикалык ишмердиктин тірлјрі боюнча кошумча нарктын </t>
  </si>
  <si>
    <t>Экономикалык</t>
  </si>
  <si>
    <t xml:space="preserve">ишмердиктин тірлјрі боюнча жыйынтыгы </t>
  </si>
  <si>
    <t xml:space="preserve">О таблицасы: Кыргыз Республикасынын экономикасындагы толук чыгымдардын </t>
  </si>
  <si>
    <t>Субсидия-лар</t>
  </si>
  <si>
    <t xml:space="preserve"> жана кызмат кјрсјтіілјрдін агымдарынын макулдашуусу
</t>
  </si>
  <si>
    <t xml:space="preserve">Л таблицасы: Товарларды жана кызмат кјрсјтіілјрді акыркы </t>
  </si>
  <si>
    <t xml:space="preserve">                  пайдалануунун тізімі</t>
  </si>
  <si>
    <t>Д³¾ соода, автомобилдерди жана мотоциклдерди сатуудан тышкары</t>
  </si>
  <si>
    <t>Акыркы кардарларга сатуулар</t>
  </si>
  <si>
    <t xml:space="preserve">ФОБ </t>
  </si>
  <si>
    <t>Барлардын жана ресторандар-дын кошмо баасы</t>
  </si>
  <si>
    <t xml:space="preserve">азыктарын (суусундуктар-ды кошкондо) жана тамекилерди ¼нд³р³³ </t>
  </si>
  <si>
    <t>Компьютерлер, электрондук жана оптикалык жабдууларды ¼нд³р³³, электр жабдууларын ¼нд³р³³, башка топтошууларга киргизилбеген машина жана жабдууларды јндіріі, транспорт каражаттарын ¼нд³р³³</t>
  </si>
  <si>
    <t xml:space="preserve">Компьютерлер, </t>
  </si>
  <si>
    <t xml:space="preserve"> соода, автомобил-дерди жана мотоцикл-дерди сатуу </t>
  </si>
  <si>
    <t>экспорт</t>
  </si>
  <si>
    <t xml:space="preserve"> алымдар кошулганда</t>
  </si>
  <si>
    <t xml:space="preserve"> мекендик јндіріігј кеткен чыгымдар</t>
  </si>
  <si>
    <t xml:space="preserve"> автомобил-дерди жана мотоцикл-дерди сатуудан тышкары</t>
  </si>
  <si>
    <t>Транспорт</t>
  </si>
  <si>
    <t>ФОБ</t>
  </si>
  <si>
    <t xml:space="preserve">Транспорт </t>
  </si>
  <si>
    <t>Б таблицасы: Кыргыз Республикасынын экономикасындагы товарларды жана</t>
  </si>
  <si>
    <t xml:space="preserve">                   кызмат кјрсјтіілјрді јндіріінін жана пайдалануунун негизги баалардагы </t>
  </si>
  <si>
    <t xml:space="preserve">               тармактар аралык те¾деми</t>
  </si>
  <si>
    <t xml:space="preserve">              кызмат кјрсјтіілјрдін агымдарынын макулдашуусу</t>
  </si>
  <si>
    <t xml:space="preserve">                                  ( млн. сом)</t>
  </si>
  <si>
    <t xml:space="preserve">                           ( млн. сом)</t>
  </si>
  <si>
    <t xml:space="preserve">                   тике чыгымдардын коэффициенттеринин матрицасы</t>
  </si>
  <si>
    <t xml:space="preserve">   (пайыз менен)</t>
  </si>
  <si>
    <t xml:space="preserve">                 товарларды жана кызмат кјрсјтіілјрді пайдалануунун тізімі</t>
  </si>
  <si>
    <t xml:space="preserve">               кызмат кјрсјтіілјрді орто-аралык керектјјнін тізімі</t>
  </si>
  <si>
    <t xml:space="preserve">               кызмат кјрсјтіілјрді пайдалануунун тізімі</t>
  </si>
  <si>
    <t xml:space="preserve">                элементтеринин тізімі</t>
  </si>
  <si>
    <t xml:space="preserve">                               (пайыз менен)</t>
  </si>
  <si>
    <t xml:space="preserve">                                (пайыз менен)</t>
  </si>
  <si>
    <t xml:space="preserve">                коэффициенттеринин матрицасы</t>
  </si>
  <si>
    <t xml:space="preserve">                                                      (Импортту кошкондогу негизги баалар, сом менен)</t>
  </si>
  <si>
    <t>налардын жана ресторандар-дын ишмердиги</t>
  </si>
  <si>
    <t xml:space="preserve">  операциялары, кесиптик, илимий жана техникалык ишмердик, илимий изилдјјлјр жана иштеп чыгуулар, административдик жана кјмјкчі ишмердик</t>
  </si>
  <si>
    <t>операциялары, кесиптик, илимий жана техникалык ишмердик, илимий изилдјјлјр жана иштеп чыгуулар, административ-дик жана кјмјкчі ишмердик</t>
  </si>
  <si>
    <t>Ій чарбаларынын  акыркы керектјјсі</t>
  </si>
  <si>
    <t>Сатылып алынуу баалары</t>
  </si>
  <si>
    <t xml:space="preserve">В таблицасы: Негизги жана сатылып алынуу бааларындагы товарлардын жана </t>
  </si>
  <si>
    <t>ФОБ экспорт</t>
  </si>
  <si>
    <t>мекендик ¼нд³р³³</t>
  </si>
  <si>
    <t>баалар - Макулдашуу-нун сатылып алынуу баалары</t>
  </si>
  <si>
    <t>алынуу бааларындагы сунуш бардыгы</t>
  </si>
  <si>
    <t xml:space="preserve">Кыймылсыз мілк операциялары, кесиптик, илимий жана техникалык ишмердик, илимий изилдјјлјр жана иштеп чыгуулары, административдик жана кјмјкчі ишмердик </t>
  </si>
  <si>
    <t xml:space="preserve"> соода, автомобил-дерди жана мотоциклдерди сатуу </t>
  </si>
  <si>
    <t xml:space="preserve"> автомобилдерди жана мотоцикл-дерди сатуудан тышкары</t>
  </si>
  <si>
    <t>операциялары, кесиптик, илимий жана техникалык ишмердик, илимий изилдјјлјр жана иштеп чыгуулар, административдик жана кјмјкчі ишмердик</t>
  </si>
  <si>
    <t>операциялары, кесиптик, илимий жана техникалык ишмердик, илимий изилдјјлјр жана иштеп чыгуулар, административд-ик жана кјмјкчі ишмердик</t>
  </si>
  <si>
    <t>Н таблицасы: Кошумча нарктын элемент боюнча тізімі</t>
  </si>
  <si>
    <t xml:space="preserve">                 бааларда сунуштоо</t>
  </si>
  <si>
    <t xml:space="preserve">                 јндіріідјгі продукцияларды, товарлардын импортун </t>
  </si>
  <si>
    <t xml:space="preserve">                 жана кызмат кјрсјтіілјрді негизги жана сатылып алынган</t>
  </si>
  <si>
    <t xml:space="preserve">                                   (млн. сом)</t>
  </si>
  <si>
    <t xml:space="preserve">Импорт </t>
  </si>
  <si>
    <t>Пайдаланылган товарларга жана кызмат к¼рс¼т³³лјрг¼ азыктарга  салыктар</t>
  </si>
  <si>
    <t>кондицияланган аба менен камсыздоо (жабдуу)</t>
  </si>
  <si>
    <t xml:space="preserve">азыктарын (суусундуктарды кошкондо) жана тамекилерди ¼нд³р³³ </t>
  </si>
  <si>
    <t xml:space="preserve">                             (Импортту кошкондогу негизги баалар, продукциялардын 1 сомуна карата сом менен)</t>
  </si>
  <si>
    <t>мунайзат-ты жана жаратыл-ыш газын ¼нд³р³³</t>
  </si>
  <si>
    <t>Мамлекеттик</t>
  </si>
  <si>
    <t>мунайзат-ты жана жараты-лыш газын ¼нд³р³³</t>
  </si>
  <si>
    <t>Башка пайдалуу кендерди казуу, пайдалуу кендерди казуу боюнча кызматтарды кјрсјтіі</t>
  </si>
  <si>
    <t xml:space="preserve"> пайдалуу кендерди казуу, пайдалуу кендерди казуу боюнча кызматтарды кјрсјтіі</t>
  </si>
  <si>
    <t xml:space="preserve">                             («Чыгымдар - Чыгарылыш» таблицалары, млн. сом)</t>
  </si>
  <si>
    <t>Акыркы сатып алуучуларга сатуулар</t>
  </si>
  <si>
    <t>Электр энергия   ¼нд³ріі (иштеп чыгуу), бер³³ жана б¼л³шт³р³³</t>
  </si>
  <si>
    <t xml:space="preserve">Кокс жана </t>
  </si>
  <si>
    <t xml:space="preserve">Электр </t>
  </si>
  <si>
    <t>энергия  ¼нд³ріі (иштеп чыгуу), бер³³ жана б¼л³шт³р³³</t>
  </si>
  <si>
    <t>Кокс жана тазаланган мунайзат азыктарын ¼нд³р³³, химиялык продукцияларды ¼нд³р³³, фармацевтикалык продукцияларды ¼нд³р³³</t>
  </si>
  <si>
    <t xml:space="preserve">Резина жана пластмасса буюмдарын ¼нд³р³³, металл эмес минералдык азыктарды ¼нд³р³³ </t>
  </si>
  <si>
    <t xml:space="preserve"> тазаланган мунайзат азыктарын ¼нд³р³³, химиялык продукцияларды ¼нд³р³³, фармацевтикалык продукцияларды ¼нд³р³³</t>
  </si>
  <si>
    <t xml:space="preserve"> пластмасса буюмдарын ¼нд³р³³, металл эмес минералдык азыктарды ¼нд³р³³ </t>
  </si>
  <si>
    <t xml:space="preserve">                          (млн. сом)</t>
  </si>
  <si>
    <t xml:space="preserve">                        (млн. сом)</t>
  </si>
  <si>
    <t xml:space="preserve">                         (млн. сом)</t>
  </si>
  <si>
    <t>Кокс жана</t>
  </si>
  <si>
    <t xml:space="preserve"> жана жабдуулар-дан башка даяр металл буюмдарды ¼нд³р³³</t>
  </si>
  <si>
    <t>бирикмелердин (уюмдардын) ишмердиги</t>
  </si>
  <si>
    <t xml:space="preserve"> капиталдын ді¾ інјмі </t>
  </si>
  <si>
    <t xml:space="preserve">Негизги капиталдын ді¾ інјмі  </t>
  </si>
  <si>
    <t xml:space="preserve"> капиталдын ді¾ інјмі</t>
  </si>
  <si>
    <t xml:space="preserve">экспорт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</si>
</sst>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?.&quot;_-;\-* #,##0\ &quot;?.&quot;_-;_-* &quot;-&quot;\ &quot;?.&quot;_-;_-@_-"/>
    <numFmt numFmtId="173" formatCode="_-* #,##0\ _?_._-;\-* #,##0\ _?_._-;_-* &quot;-&quot;\ _?_._-;_-@_-"/>
    <numFmt numFmtId="174" formatCode="_-* #,##0.00\ &quot;?.&quot;_-;\-* #,##0.00\ &quot;?.&quot;_-;_-* &quot;-&quot;??\ &quot;?.&quot;_-;_-@_-"/>
    <numFmt numFmtId="175" formatCode="_-* #,##0.00\ _?_._-;\-* #,##0.00\ _?_._-;_-* &quot;-&quot;??\ _?_._-;_-@_-"/>
    <numFmt numFmtId="176" formatCode="0.0000"/>
    <numFmt numFmtId="177" formatCode="0.000"/>
    <numFmt numFmtId="178" formatCode="0.0"/>
    <numFmt numFmtId="179" formatCode="0.0%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i/>
      <sz val="8"/>
      <name val="Times New Roman Cyr"/>
      <family val="1"/>
    </font>
    <font>
      <i/>
      <sz val="8"/>
      <name val="Times New Roman"/>
      <family val="1"/>
    </font>
    <font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Kyrghyz Times"/>
      <family val="0"/>
    </font>
    <font>
      <b/>
      <sz val="9"/>
      <name val="Kyrghyz Times"/>
      <family val="0"/>
    </font>
    <font>
      <sz val="9"/>
      <name val="Kyrghyz Times"/>
      <family val="0"/>
    </font>
    <font>
      <b/>
      <sz val="12"/>
      <name val="Kyrghyz Times"/>
      <family val="0"/>
    </font>
    <font>
      <i/>
      <sz val="9"/>
      <name val="Kyrghyz Times"/>
      <family val="0"/>
    </font>
    <font>
      <b/>
      <sz val="8"/>
      <name val="Kyrghyz Times"/>
      <family val="0"/>
    </font>
    <font>
      <b/>
      <sz val="10"/>
      <name val="Kyrghyz Times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1"/>
    </font>
    <font>
      <sz val="9"/>
      <color indexed="10"/>
      <name val="Times New Roman"/>
      <family val="1"/>
    </font>
    <font>
      <b/>
      <sz val="9"/>
      <color indexed="10"/>
      <name val="Times New Roman Cyr"/>
      <family val="1"/>
    </font>
    <font>
      <i/>
      <sz val="9"/>
      <color indexed="10"/>
      <name val="Times New Roman Cyr"/>
      <family val="1"/>
    </font>
    <font>
      <sz val="9"/>
      <color indexed="10"/>
      <name val="Times New Roman Cyr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  <font>
      <sz val="9"/>
      <color rgb="FFFF0000"/>
      <name val="Times New Roman"/>
      <family val="1"/>
    </font>
    <font>
      <b/>
      <sz val="9"/>
      <color rgb="FFFF0000"/>
      <name val="Times New Roman Cyr"/>
      <family val="1"/>
    </font>
    <font>
      <i/>
      <sz val="9"/>
      <color rgb="FFFF0000"/>
      <name val="Times New Roman Cyr"/>
      <family val="1"/>
    </font>
    <font>
      <sz val="9"/>
      <color rgb="FFFF0000"/>
      <name val="Times New Roman Cyr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8" fontId="5" fillId="0" borderId="0" xfId="53" applyNumberFormat="1" applyFont="1" applyAlignment="1">
      <alignment horizontal="left"/>
      <protection/>
    </xf>
    <xf numFmtId="0" fontId="5" fillId="0" borderId="0" xfId="53" applyFont="1">
      <alignment/>
      <protection/>
    </xf>
    <xf numFmtId="178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center"/>
      <protection/>
    </xf>
    <xf numFmtId="178" fontId="6" fillId="0" borderId="0" xfId="53" applyNumberFormat="1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1" fontId="8" fillId="0" borderId="0" xfId="0" applyNumberFormat="1" applyFont="1" applyAlignment="1">
      <alignment/>
    </xf>
    <xf numFmtId="0" fontId="15" fillId="0" borderId="0" xfId="53" applyFont="1" applyBorder="1" applyAlignment="1" quotePrefix="1">
      <alignment horizontal="left"/>
      <protection/>
    </xf>
    <xf numFmtId="178" fontId="5" fillId="0" borderId="0" xfId="53" applyNumberFormat="1" applyFont="1" applyBorder="1">
      <alignment/>
      <protection/>
    </xf>
    <xf numFmtId="0" fontId="7" fillId="0" borderId="0" xfId="53" applyFont="1" applyBorder="1" applyAlignment="1" quotePrefix="1">
      <alignment horizontal="left"/>
      <protection/>
    </xf>
    <xf numFmtId="0" fontId="9" fillId="0" borderId="0" xfId="53" applyFont="1" applyBorder="1" applyAlignment="1">
      <alignment horizontal="left"/>
      <protection/>
    </xf>
    <xf numFmtId="178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78" fontId="16" fillId="0" borderId="0" xfId="0" applyNumberFormat="1" applyFont="1" applyBorder="1" applyAlignment="1">
      <alignment horizontal="center" vertical="top" wrapText="1"/>
    </xf>
    <xf numFmtId="0" fontId="15" fillId="0" borderId="0" xfId="53" applyFont="1" applyBorder="1" applyAlignment="1">
      <alignment horizontal="left"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8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6" fillId="0" borderId="0" xfId="53" applyFont="1" applyBorder="1" applyAlignment="1">
      <alignment horizontal="left"/>
      <protection/>
    </xf>
    <xf numFmtId="178" fontId="17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/>
    </xf>
    <xf numFmtId="178" fontId="12" fillId="0" borderId="0" xfId="0" applyNumberFormat="1" applyFont="1" applyBorder="1" applyAlignment="1">
      <alignment horizontal="center" wrapText="1"/>
    </xf>
    <xf numFmtId="178" fontId="11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 quotePrefix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" fontId="15" fillId="0" borderId="0" xfId="0" applyNumberFormat="1" applyFont="1" applyBorder="1" applyAlignment="1" quotePrefix="1">
      <alignment horizontal="left"/>
    </xf>
    <xf numFmtId="1" fontId="19" fillId="0" borderId="0" xfId="0" applyNumberFormat="1" applyFont="1" applyBorder="1" applyAlignment="1" quotePrefix="1">
      <alignment horizontal="left"/>
    </xf>
    <xf numFmtId="176" fontId="18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1" fontId="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178" fontId="8" fillId="0" borderId="0" xfId="53" applyNumberFormat="1" applyFont="1" applyBorder="1">
      <alignment/>
      <protection/>
    </xf>
    <xf numFmtId="0" fontId="8" fillId="0" borderId="0" xfId="53" applyFont="1" applyBorder="1">
      <alignment/>
      <protection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5" fillId="0" borderId="0" xfId="0" applyNumberFormat="1" applyFont="1" applyBorder="1" applyAlignment="1" quotePrefix="1">
      <alignment horizontal="left" inden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8" fontId="12" fillId="0" borderId="0" xfId="0" applyNumberFormat="1" applyFont="1" applyBorder="1" applyAlignment="1">
      <alignment horizontal="center" vertical="top" wrapText="1"/>
    </xf>
    <xf numFmtId="178" fontId="4" fillId="0" borderId="0" xfId="0" applyNumberFormat="1" applyFont="1" applyBorder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justify" wrapText="1"/>
    </xf>
    <xf numFmtId="0" fontId="13" fillId="0" borderId="10" xfId="0" applyFont="1" applyBorder="1" applyAlignment="1">
      <alignment horizontal="center" vertical="justify" wrapText="1"/>
    </xf>
    <xf numFmtId="0" fontId="5" fillId="0" borderId="0" xfId="53" applyFont="1" applyBorder="1" applyAlignment="1">
      <alignment vertical="justify"/>
      <protection/>
    </xf>
    <xf numFmtId="0" fontId="15" fillId="0" borderId="0" xfId="53" applyFont="1" applyBorder="1" applyAlignment="1" quotePrefix="1">
      <alignment horizontal="left" vertical="justify"/>
      <protection/>
    </xf>
    <xf numFmtId="178" fontId="8" fillId="0" borderId="0" xfId="53" applyNumberFormat="1" applyFont="1" applyBorder="1" applyAlignment="1">
      <alignment vertical="justify"/>
      <protection/>
    </xf>
    <xf numFmtId="0" fontId="8" fillId="0" borderId="0" xfId="53" applyFont="1" applyBorder="1" applyAlignment="1">
      <alignment vertical="justify"/>
      <protection/>
    </xf>
    <xf numFmtId="49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 wrapText="1"/>
    </xf>
    <xf numFmtId="2" fontId="5" fillId="0" borderId="0" xfId="0" applyNumberFormat="1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2" fontId="5" fillId="0" borderId="0" xfId="0" applyNumberFormat="1" applyFont="1" applyBorder="1" applyAlignment="1">
      <alignment horizontal="center" vertical="justify"/>
    </xf>
    <xf numFmtId="2" fontId="8" fillId="0" borderId="0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justify"/>
    </xf>
    <xf numFmtId="0" fontId="13" fillId="0" borderId="0" xfId="0" applyFont="1" applyBorder="1" applyAlignment="1" quotePrefix="1">
      <alignment horizontal="center" vertical="justify" wrapText="1"/>
    </xf>
    <xf numFmtId="0" fontId="13" fillId="0" borderId="0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horizontal="left" vertical="justify"/>
    </xf>
    <xf numFmtId="178" fontId="17" fillId="0" borderId="0" xfId="0" applyNumberFormat="1" applyFont="1" applyBorder="1" applyAlignment="1">
      <alignment horizontal="center" vertical="justify"/>
    </xf>
    <xf numFmtId="178" fontId="13" fillId="0" borderId="0" xfId="0" applyNumberFormat="1" applyFont="1" applyBorder="1" applyAlignment="1">
      <alignment horizontal="center" vertical="justify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5" fillId="0" borderId="0" xfId="53" applyFont="1" applyBorder="1" applyAlignment="1" quotePrefix="1">
      <alignment/>
      <protection/>
    </xf>
    <xf numFmtId="0" fontId="5" fillId="0" borderId="0" xfId="53" applyFont="1" applyBorder="1" applyAlignment="1">
      <alignment/>
      <protection/>
    </xf>
    <xf numFmtId="0" fontId="14" fillId="0" borderId="0" xfId="53" applyFont="1" applyBorder="1" applyAlignment="1">
      <alignment vertical="center"/>
      <protection/>
    </xf>
    <xf numFmtId="0" fontId="13" fillId="0" borderId="10" xfId="0" applyFont="1" applyBorder="1" applyAlignment="1" quotePrefix="1">
      <alignment wrapText="1"/>
    </xf>
    <xf numFmtId="0" fontId="13" fillId="0" borderId="10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2" fontId="6" fillId="0" borderId="0" xfId="0" applyNumberFormat="1" applyFont="1" applyBorder="1" applyAlignment="1" quotePrefix="1">
      <alignment/>
    </xf>
    <xf numFmtId="2" fontId="5" fillId="0" borderId="11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>
      <alignment/>
      <protection/>
    </xf>
    <xf numFmtId="0" fontId="10" fillId="0" borderId="1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1" fontId="15" fillId="0" borderId="0" xfId="0" applyNumberFormat="1" applyFont="1" applyBorder="1" applyAlignment="1" quotePrefix="1">
      <alignment/>
    </xf>
    <xf numFmtId="1" fontId="9" fillId="0" borderId="0" xfId="0" applyNumberFormat="1" applyFont="1" applyBorder="1" applyAlignment="1">
      <alignment/>
    </xf>
    <xf numFmtId="1" fontId="19" fillId="0" borderId="0" xfId="0" applyNumberFormat="1" applyFont="1" applyBorder="1" applyAlignment="1" quotePrefix="1">
      <alignment/>
    </xf>
    <xf numFmtId="0" fontId="11" fillId="0" borderId="1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1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vertical="top"/>
    </xf>
    <xf numFmtId="0" fontId="7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 quotePrefix="1">
      <alignment/>
    </xf>
    <xf numFmtId="177" fontId="5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178" fontId="8" fillId="0" borderId="0" xfId="0" applyNumberFormat="1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5" fillId="0" borderId="11" xfId="53" applyFont="1" applyBorder="1">
      <alignment/>
      <protection/>
    </xf>
    <xf numFmtId="177" fontId="5" fillId="0" borderId="0" xfId="0" applyNumberFormat="1" applyFont="1" applyAlignment="1">
      <alignment/>
    </xf>
    <xf numFmtId="0" fontId="23" fillId="0" borderId="0" xfId="0" applyFont="1" applyBorder="1" applyAlignment="1">
      <alignment wrapText="1"/>
    </xf>
    <xf numFmtId="0" fontId="5" fillId="0" borderId="11" xfId="0" applyFont="1" applyBorder="1" applyAlignment="1">
      <alignment vertical="top"/>
    </xf>
    <xf numFmtId="178" fontId="5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178" fontId="8" fillId="0" borderId="11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0" fillId="0" borderId="11" xfId="0" applyNumberFormat="1" applyBorder="1" applyAlignment="1">
      <alignment/>
    </xf>
    <xf numFmtId="177" fontId="5" fillId="0" borderId="11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21" fillId="0" borderId="1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11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2" fontId="21" fillId="0" borderId="0" xfId="0" applyNumberFormat="1" applyFont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top"/>
    </xf>
    <xf numFmtId="2" fontId="5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" fontId="25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" fontId="26" fillId="0" borderId="0" xfId="0" applyNumberFormat="1" applyFont="1" applyAlignment="1" quotePrefix="1">
      <alignment horizontal="left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wrapText="1"/>
    </xf>
    <xf numFmtId="178" fontId="25" fillId="0" borderId="10" xfId="0" applyNumberFormat="1" applyFont="1" applyBorder="1" applyAlignment="1">
      <alignment horizontal="center"/>
    </xf>
    <xf numFmtId="178" fontId="25" fillId="0" borderId="10" xfId="0" applyNumberFormat="1" applyFont="1" applyFill="1" applyBorder="1" applyAlignment="1">
      <alignment horizontal="center"/>
    </xf>
    <xf numFmtId="178" fontId="25" fillId="0" borderId="12" xfId="0" applyNumberFormat="1" applyFont="1" applyBorder="1" applyAlignment="1">
      <alignment horizontal="center"/>
    </xf>
    <xf numFmtId="178" fontId="25" fillId="0" borderId="12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center" vertical="top" wrapText="1"/>
    </xf>
    <xf numFmtId="178" fontId="2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6" fillId="0" borderId="11" xfId="53" applyFont="1" applyBorder="1" applyAlignment="1">
      <alignment horizontal="left"/>
      <protection/>
    </xf>
    <xf numFmtId="2" fontId="25" fillId="0" borderId="0" xfId="0" applyNumberFormat="1" applyFont="1" applyFill="1" applyAlignment="1">
      <alignment horizontal="left"/>
    </xf>
    <xf numFmtId="1" fontId="26" fillId="0" borderId="0" xfId="0" applyNumberFormat="1" applyFont="1" applyFill="1" applyAlignment="1" quotePrefix="1">
      <alignment horizontal="left"/>
    </xf>
    <xf numFmtId="0" fontId="25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2" fontId="25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10" fillId="0" borderId="0" xfId="0" applyFont="1" applyBorder="1" applyAlignment="1" quotePrefix="1">
      <alignment horizontal="left"/>
    </xf>
    <xf numFmtId="0" fontId="15" fillId="0" borderId="11" xfId="53" applyFont="1" applyBorder="1" applyAlignment="1">
      <alignment/>
      <protection/>
    </xf>
    <xf numFmtId="0" fontId="28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/>
    </xf>
    <xf numFmtId="0" fontId="15" fillId="0" borderId="11" xfId="53" applyFont="1" applyBorder="1" applyAlignment="1" quotePrefix="1">
      <alignment horizontal="left"/>
      <protection/>
    </xf>
    <xf numFmtId="178" fontId="8" fillId="0" borderId="11" xfId="53" applyNumberFormat="1" applyFont="1" applyBorder="1">
      <alignment/>
      <protection/>
    </xf>
    <xf numFmtId="0" fontId="9" fillId="0" borderId="11" xfId="53" applyFont="1" applyBorder="1" applyAlignment="1">
      <alignment/>
      <protection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178" fontId="5" fillId="0" borderId="11" xfId="53" applyNumberFormat="1" applyFont="1" applyBorder="1">
      <alignment/>
      <protection/>
    </xf>
    <xf numFmtId="0" fontId="8" fillId="0" borderId="11" xfId="53" applyFont="1" applyBorder="1">
      <alignment/>
      <protection/>
    </xf>
    <xf numFmtId="1" fontId="19" fillId="0" borderId="11" xfId="0" applyNumberFormat="1" applyFont="1" applyBorder="1" applyAlignment="1" quotePrefix="1">
      <alignment/>
    </xf>
    <xf numFmtId="1" fontId="9" fillId="0" borderId="11" xfId="0" applyNumberFormat="1" applyFont="1" applyBorder="1" applyAlignment="1">
      <alignment/>
    </xf>
    <xf numFmtId="0" fontId="25" fillId="0" borderId="0" xfId="53" applyFont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5" fillId="0" borderId="0" xfId="53" applyFont="1" applyAlignment="1" quotePrefix="1">
      <alignment horizontal="left"/>
      <protection/>
    </xf>
    <xf numFmtId="178" fontId="26" fillId="0" borderId="0" xfId="53" applyNumberFormat="1" applyFont="1" applyAlignment="1">
      <alignment horizontal="left"/>
      <protection/>
    </xf>
    <xf numFmtId="0" fontId="8" fillId="0" borderId="12" xfId="0" applyFont="1" applyBorder="1" applyAlignment="1">
      <alignment vertical="top" wrapText="1"/>
    </xf>
    <xf numFmtId="0" fontId="5" fillId="0" borderId="11" xfId="53" applyFont="1" applyBorder="1" applyAlignment="1">
      <alignment/>
      <protection/>
    </xf>
    <xf numFmtId="2" fontId="25" fillId="0" borderId="0" xfId="0" applyNumberFormat="1" applyFont="1" applyFill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27" fillId="0" borderId="0" xfId="53" applyFont="1" applyBorder="1" applyAlignment="1" quotePrefix="1">
      <alignment horizontal="left" wrapText="1"/>
      <protection/>
    </xf>
    <xf numFmtId="0" fontId="24" fillId="0" borderId="0" xfId="0" applyFont="1" applyAlignment="1">
      <alignment/>
    </xf>
    <xf numFmtId="0" fontId="31" fillId="0" borderId="0" xfId="0" applyFont="1" applyAlignment="1">
      <alignment vertical="center"/>
    </xf>
    <xf numFmtId="0" fontId="29" fillId="0" borderId="0" xfId="0" applyFont="1" applyBorder="1" applyAlignment="1">
      <alignment horizontal="center" vertical="top" wrapText="1"/>
    </xf>
    <xf numFmtId="0" fontId="10" fillId="0" borderId="10" xfId="0" applyFont="1" applyBorder="1" applyAlignment="1" quotePrefix="1">
      <alignment horizont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4" fillId="0" borderId="0" xfId="53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5" fillId="0" borderId="0" xfId="0" applyFont="1" applyFill="1" applyAlignment="1" quotePrefix="1">
      <alignment horizontal="left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 quotePrefix="1">
      <alignment wrapText="1"/>
    </xf>
    <xf numFmtId="0" fontId="13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 quotePrefix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78" fontId="12" fillId="0" borderId="0" xfId="0" applyNumberFormat="1" applyFont="1" applyFill="1" applyBorder="1" applyAlignment="1">
      <alignment horizontal="center" wrapText="1"/>
    </xf>
    <xf numFmtId="178" fontId="11" fillId="0" borderId="0" xfId="0" applyNumberFormat="1" applyFont="1" applyFill="1" applyBorder="1" applyAlignment="1">
      <alignment horizontal="center" wrapText="1"/>
    </xf>
    <xf numFmtId="178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top"/>
    </xf>
    <xf numFmtId="0" fontId="26" fillId="0" borderId="11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14" fillId="0" borderId="0" xfId="53" applyFont="1" applyFill="1" applyBorder="1" applyAlignment="1">
      <alignment vertical="center"/>
      <protection/>
    </xf>
    <xf numFmtId="0" fontId="15" fillId="0" borderId="0" xfId="53" applyFont="1" applyFill="1" applyBorder="1" applyAlignment="1" quotePrefix="1">
      <alignment/>
      <protection/>
    </xf>
    <xf numFmtId="178" fontId="8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top"/>
    </xf>
    <xf numFmtId="0" fontId="73" fillId="0" borderId="0" xfId="53" applyFont="1" applyBorder="1" applyAlignment="1" quotePrefix="1">
      <alignment horizontal="left"/>
      <protection/>
    </xf>
    <xf numFmtId="0" fontId="74" fillId="0" borderId="0" xfId="53" applyFont="1" applyBorder="1">
      <alignment/>
      <protection/>
    </xf>
    <xf numFmtId="0" fontId="75" fillId="0" borderId="0" xfId="53" applyFont="1" applyBorder="1" applyAlignment="1" quotePrefix="1">
      <alignment horizontal="left"/>
      <protection/>
    </xf>
    <xf numFmtId="0" fontId="76" fillId="0" borderId="0" xfId="53" applyFont="1" applyBorder="1" applyAlignment="1">
      <alignment horizontal="left"/>
      <protection/>
    </xf>
    <xf numFmtId="0" fontId="74" fillId="0" borderId="11" xfId="53" applyFont="1" applyBorder="1">
      <alignment/>
      <protection/>
    </xf>
    <xf numFmtId="0" fontId="77" fillId="0" borderId="11" xfId="53" applyFont="1" applyBorder="1" applyAlignment="1">
      <alignment horizontal="left"/>
      <protection/>
    </xf>
    <xf numFmtId="0" fontId="74" fillId="0" borderId="11" xfId="0" applyFont="1" applyFill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 horizontal="center" vertical="center" wrapText="1"/>
    </xf>
    <xf numFmtId="0" fontId="74" fillId="0" borderId="11" xfId="0" applyFont="1" applyBorder="1" applyAlignment="1">
      <alignment/>
    </xf>
    <xf numFmtId="0" fontId="74" fillId="0" borderId="0" xfId="0" applyFont="1" applyBorder="1" applyAlignment="1">
      <alignment/>
    </xf>
    <xf numFmtId="1" fontId="74" fillId="0" borderId="11" xfId="0" applyNumberFormat="1" applyFont="1" applyBorder="1" applyAlignment="1">
      <alignment horizontal="center"/>
    </xf>
    <xf numFmtId="1" fontId="74" fillId="0" borderId="0" xfId="0" applyNumberFormat="1" applyFont="1" applyBorder="1" applyAlignment="1">
      <alignment horizontal="center"/>
    </xf>
    <xf numFmtId="1" fontId="78" fillId="0" borderId="0" xfId="0" applyNumberFormat="1" applyFont="1" applyBorder="1" applyAlignment="1">
      <alignment horizontal="center"/>
    </xf>
    <xf numFmtId="1" fontId="78" fillId="0" borderId="0" xfId="0" applyNumberFormat="1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justify" vertical="top" wrapText="1"/>
    </xf>
    <xf numFmtId="0" fontId="29" fillId="0" borderId="12" xfId="0" applyFont="1" applyFill="1" applyBorder="1" applyAlignment="1">
      <alignment horizontal="center" vertical="top" wrapText="1"/>
    </xf>
    <xf numFmtId="178" fontId="0" fillId="0" borderId="11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 quotePrefix="1">
      <alignment horizontal="left" wrapText="1"/>
    </xf>
    <xf numFmtId="0" fontId="25" fillId="0" borderId="11" xfId="0" applyFont="1" applyBorder="1" applyAlignment="1">
      <alignment horizontal="centerContinuous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176" fontId="5" fillId="0" borderId="11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/>
    </xf>
    <xf numFmtId="178" fontId="25" fillId="0" borderId="12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vertical="center" wrapText="1"/>
    </xf>
    <xf numFmtId="0" fontId="25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_iop34_9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view="pageBreakPreview" zoomScaleSheetLayoutView="10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3" sqref="L23"/>
    </sheetView>
  </sheetViews>
  <sheetFormatPr defaultColWidth="9.00390625" defaultRowHeight="12.75"/>
  <cols>
    <col min="1" max="1" width="2.75390625" style="2" customWidth="1"/>
    <col min="2" max="2" width="39.875" style="2" customWidth="1"/>
    <col min="3" max="3" width="8.125" style="3" customWidth="1"/>
    <col min="4" max="4" width="7.25390625" style="3" customWidth="1"/>
    <col min="5" max="5" width="9.25390625" style="3" customWidth="1"/>
    <col min="6" max="6" width="10.625" style="3" customWidth="1"/>
    <col min="7" max="7" width="9.25390625" style="3" customWidth="1"/>
    <col min="8" max="8" width="6.25390625" style="3" customWidth="1"/>
    <col min="9" max="9" width="9.375" style="3" customWidth="1"/>
    <col min="10" max="11" width="8.625" style="3" customWidth="1"/>
    <col min="12" max="12" width="9.125" style="3" customWidth="1"/>
    <col min="13" max="13" width="10.75390625" style="3" customWidth="1"/>
    <col min="14" max="14" width="9.125" style="3" customWidth="1"/>
    <col min="15" max="15" width="11.875" style="3" customWidth="1"/>
    <col min="16" max="16" width="13.00390625" style="3" customWidth="1"/>
    <col min="17" max="16384" width="9.125" style="4" customWidth="1"/>
  </cols>
  <sheetData>
    <row r="2" spans="1:7" ht="15.75" customHeight="1">
      <c r="A2" s="397" t="s">
        <v>170</v>
      </c>
      <c r="B2" s="397"/>
      <c r="C2" s="397"/>
      <c r="D2" s="397"/>
      <c r="E2" s="397"/>
      <c r="F2" s="397"/>
      <c r="G2" s="397"/>
    </row>
    <row r="3" spans="1:16" s="28" customFormat="1" ht="15.75" customHeight="1">
      <c r="A3" s="270"/>
      <c r="B3" s="397" t="s">
        <v>247</v>
      </c>
      <c r="C3" s="397"/>
      <c r="D3" s="397"/>
      <c r="E3" s="397"/>
      <c r="F3" s="397"/>
      <c r="G3" s="397"/>
      <c r="H3" s="25"/>
      <c r="I3" s="25"/>
      <c r="J3" s="25"/>
      <c r="K3" s="26"/>
      <c r="L3" s="27"/>
      <c r="M3" s="27"/>
      <c r="N3" s="27"/>
      <c r="O3" s="27"/>
      <c r="P3" s="27"/>
    </row>
    <row r="4" spans="1:16" s="28" customFormat="1" ht="15.75">
      <c r="A4" s="297"/>
      <c r="B4" s="298" t="s">
        <v>248</v>
      </c>
      <c r="C4" s="299"/>
      <c r="D4" s="300"/>
      <c r="E4" s="300"/>
      <c r="F4" s="300"/>
      <c r="G4" s="300"/>
      <c r="H4" s="25"/>
      <c r="I4" s="25"/>
      <c r="J4" s="25"/>
      <c r="K4" s="26"/>
      <c r="L4" s="27"/>
      <c r="M4" s="27"/>
      <c r="N4" s="27"/>
      <c r="O4" s="27"/>
      <c r="P4" s="27"/>
    </row>
    <row r="5" spans="1:16" s="28" customFormat="1" ht="15.75">
      <c r="A5" s="297"/>
      <c r="B5" s="298" t="s">
        <v>246</v>
      </c>
      <c r="C5" s="299"/>
      <c r="D5" s="300"/>
      <c r="E5" s="300"/>
      <c r="F5" s="300"/>
      <c r="G5" s="300"/>
      <c r="H5" s="25"/>
      <c r="I5" s="25"/>
      <c r="J5" s="25"/>
      <c r="K5" s="26"/>
      <c r="L5" s="27"/>
      <c r="M5" s="27"/>
      <c r="N5" s="27"/>
      <c r="O5" s="27"/>
      <c r="P5" s="27"/>
    </row>
    <row r="6" spans="2:16" s="29" customFormat="1" ht="12.75" thickBot="1">
      <c r="B6" s="30" t="s">
        <v>249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31"/>
      <c r="O6" s="31"/>
      <c r="P6" s="31"/>
    </row>
    <row r="7" spans="1:16" s="70" customFormat="1" ht="12.75" customHeight="1">
      <c r="A7" s="43"/>
      <c r="B7" s="43"/>
      <c r="C7" s="254" t="s">
        <v>38</v>
      </c>
      <c r="D7" s="255" t="s">
        <v>201</v>
      </c>
      <c r="E7" s="254" t="s">
        <v>39</v>
      </c>
      <c r="F7" s="254" t="s">
        <v>40</v>
      </c>
      <c r="G7" s="256" t="s">
        <v>41</v>
      </c>
      <c r="H7" s="257" t="s">
        <v>42</v>
      </c>
      <c r="I7" s="256"/>
      <c r="J7" s="254"/>
      <c r="K7" s="396" t="s">
        <v>168</v>
      </c>
      <c r="L7" s="396"/>
      <c r="M7" s="396"/>
      <c r="N7" s="396"/>
      <c r="O7" s="254" t="s">
        <v>40</v>
      </c>
      <c r="P7" s="254" t="s">
        <v>43</v>
      </c>
    </row>
    <row r="8" spans="1:16" s="71" customFormat="1" ht="63.75" customHeight="1" thickBot="1">
      <c r="A8" s="44"/>
      <c r="B8" s="389" t="s">
        <v>33</v>
      </c>
      <c r="C8" s="258" t="s">
        <v>237</v>
      </c>
      <c r="D8" s="259" t="s">
        <v>1</v>
      </c>
      <c r="E8" s="258" t="s">
        <v>44</v>
      </c>
      <c r="F8" s="258" t="s">
        <v>45</v>
      </c>
      <c r="G8" s="258" t="s">
        <v>46</v>
      </c>
      <c r="H8" s="259" t="s">
        <v>47</v>
      </c>
      <c r="I8" s="258" t="s">
        <v>48</v>
      </c>
      <c r="J8" s="258" t="s">
        <v>195</v>
      </c>
      <c r="K8" s="258" t="s">
        <v>49</v>
      </c>
      <c r="L8" s="258" t="s">
        <v>50</v>
      </c>
      <c r="M8" s="260" t="s">
        <v>202</v>
      </c>
      <c r="N8" s="258" t="s">
        <v>169</v>
      </c>
      <c r="O8" s="258" t="s">
        <v>238</v>
      </c>
      <c r="P8" s="258" t="s">
        <v>239</v>
      </c>
    </row>
    <row r="10" spans="1:16" ht="24.75" customHeight="1">
      <c r="A10" s="199">
        <v>1</v>
      </c>
      <c r="B10" s="312" t="s">
        <v>5</v>
      </c>
      <c r="C10" s="206">
        <v>197413.90000999998</v>
      </c>
      <c r="D10" s="206">
        <v>8463.6</v>
      </c>
      <c r="E10" s="206">
        <v>422.2</v>
      </c>
      <c r="F10" s="206">
        <v>206299.70001</v>
      </c>
      <c r="G10" s="206" t="s">
        <v>4</v>
      </c>
      <c r="H10" s="206">
        <v>24.2</v>
      </c>
      <c r="I10" s="206" t="s">
        <v>4</v>
      </c>
      <c r="J10" s="206" t="s">
        <v>4</v>
      </c>
      <c r="K10" s="206">
        <v>1483.5</v>
      </c>
      <c r="L10" s="206">
        <v>13356.6</v>
      </c>
      <c r="M10" s="206">
        <v>1349.8</v>
      </c>
      <c r="N10" s="206">
        <v>529.3</v>
      </c>
      <c r="O10" s="206" t="s">
        <v>4</v>
      </c>
      <c r="P10" s="206">
        <v>223043.10001</v>
      </c>
    </row>
    <row r="11" spans="1:16" ht="12.75" customHeight="1">
      <c r="A11" s="199">
        <v>2</v>
      </c>
      <c r="B11" s="312" t="s">
        <v>6</v>
      </c>
      <c r="C11" s="206">
        <v>1990.1000099999999</v>
      </c>
      <c r="D11" s="206">
        <v>1034.4</v>
      </c>
      <c r="E11" s="206">
        <v>51.6</v>
      </c>
      <c r="F11" s="206">
        <v>3076.1000099999997</v>
      </c>
      <c r="G11" s="206" t="s">
        <v>4</v>
      </c>
      <c r="H11" s="206">
        <v>45.2</v>
      </c>
      <c r="I11" s="206">
        <v>32.7</v>
      </c>
      <c r="J11" s="206" t="s">
        <v>4</v>
      </c>
      <c r="K11" s="206">
        <v>768.2</v>
      </c>
      <c r="L11" s="206">
        <v>189.5</v>
      </c>
      <c r="M11" s="206" t="s">
        <v>4</v>
      </c>
      <c r="N11" s="206">
        <v>709.9</v>
      </c>
      <c r="O11" s="206" t="s">
        <v>4</v>
      </c>
      <c r="P11" s="206">
        <v>4821.600009999999</v>
      </c>
    </row>
    <row r="12" spans="1:16" ht="24.75" customHeight="1">
      <c r="A12" s="199">
        <v>3</v>
      </c>
      <c r="B12" s="313" t="s">
        <v>166</v>
      </c>
      <c r="C12" s="206">
        <v>1102.1000099999999</v>
      </c>
      <c r="D12" s="206">
        <v>282.3</v>
      </c>
      <c r="E12" s="206">
        <v>14.1</v>
      </c>
      <c r="F12" s="206">
        <v>1398.5000099999997</v>
      </c>
      <c r="G12" s="206">
        <v>12.9</v>
      </c>
      <c r="H12" s="206">
        <v>260.5</v>
      </c>
      <c r="I12" s="206">
        <v>30.6</v>
      </c>
      <c r="J12" s="206" t="s">
        <v>4</v>
      </c>
      <c r="K12" s="206">
        <v>79.3</v>
      </c>
      <c r="L12" s="206" t="s">
        <v>4</v>
      </c>
      <c r="M12" s="206" t="s">
        <v>4</v>
      </c>
      <c r="N12" s="206">
        <v>0</v>
      </c>
      <c r="O12" s="206" t="s">
        <v>4</v>
      </c>
      <c r="P12" s="206">
        <v>1781.8000099999997</v>
      </c>
    </row>
    <row r="13" spans="1:16" ht="12.75" customHeight="1">
      <c r="A13" s="199">
        <v>4</v>
      </c>
      <c r="B13" s="313" t="s">
        <v>7</v>
      </c>
      <c r="C13" s="206">
        <v>7237.10001</v>
      </c>
      <c r="D13" s="206">
        <v>20.3</v>
      </c>
      <c r="E13" s="206">
        <v>1</v>
      </c>
      <c r="F13" s="206">
        <v>7258.40001</v>
      </c>
      <c r="G13" s="206" t="s">
        <v>4</v>
      </c>
      <c r="H13" s="206">
        <v>53.6</v>
      </c>
      <c r="I13" s="206">
        <v>4.7</v>
      </c>
      <c r="J13" s="206" t="s">
        <v>4</v>
      </c>
      <c r="K13" s="206">
        <v>504.7</v>
      </c>
      <c r="L13" s="206" t="s">
        <v>4</v>
      </c>
      <c r="M13" s="206" t="s">
        <v>4</v>
      </c>
      <c r="N13" s="206">
        <v>27.2</v>
      </c>
      <c r="O13" s="206" t="s">
        <v>4</v>
      </c>
      <c r="P13" s="206">
        <v>7848.60001</v>
      </c>
    </row>
    <row r="14" spans="1:16" ht="26.25" customHeight="1">
      <c r="A14" s="199">
        <v>5</v>
      </c>
      <c r="B14" s="313" t="s">
        <v>258</v>
      </c>
      <c r="C14" s="206">
        <v>627.8000099999999</v>
      </c>
      <c r="D14" s="206">
        <v>917</v>
      </c>
      <c r="E14" s="206">
        <v>45.7</v>
      </c>
      <c r="F14" s="206">
        <v>1590.50001</v>
      </c>
      <c r="G14" s="206" t="s">
        <v>4</v>
      </c>
      <c r="H14" s="206">
        <v>130.8</v>
      </c>
      <c r="I14" s="206">
        <v>2.2</v>
      </c>
      <c r="J14" s="206" t="s">
        <v>4</v>
      </c>
      <c r="K14" s="206" t="s">
        <v>4</v>
      </c>
      <c r="L14" s="206">
        <v>68.5</v>
      </c>
      <c r="M14" s="206" t="s">
        <v>4</v>
      </c>
      <c r="N14" s="206">
        <v>156.1</v>
      </c>
      <c r="O14" s="206" t="s">
        <v>4</v>
      </c>
      <c r="P14" s="206">
        <v>1948.1000099999999</v>
      </c>
    </row>
    <row r="15" spans="1:16" ht="25.5" customHeight="1">
      <c r="A15" s="199">
        <v>6</v>
      </c>
      <c r="B15" s="313" t="s">
        <v>8</v>
      </c>
      <c r="C15" s="206">
        <v>33305.900010000005</v>
      </c>
      <c r="D15" s="206">
        <v>35119.2</v>
      </c>
      <c r="E15" s="206">
        <v>1326</v>
      </c>
      <c r="F15" s="206">
        <v>69751.10001</v>
      </c>
      <c r="G15" s="206">
        <v>5410.2</v>
      </c>
      <c r="H15" s="206">
        <v>4040.5</v>
      </c>
      <c r="I15" s="206">
        <v>229.3</v>
      </c>
      <c r="J15" s="206" t="s">
        <v>4</v>
      </c>
      <c r="K15" s="206">
        <v>4902.7</v>
      </c>
      <c r="L15" s="206">
        <v>48346.7</v>
      </c>
      <c r="M15" s="206">
        <v>15858.3</v>
      </c>
      <c r="N15" s="206">
        <v>620.3</v>
      </c>
      <c r="O15" s="206" t="s">
        <v>4</v>
      </c>
      <c r="P15" s="206">
        <v>149159.10000999997</v>
      </c>
    </row>
    <row r="16" spans="1:16" ht="36" customHeight="1">
      <c r="A16" s="199">
        <v>7</v>
      </c>
      <c r="B16" s="313" t="s">
        <v>9</v>
      </c>
      <c r="C16" s="206">
        <v>7646.20001</v>
      </c>
      <c r="D16" s="206">
        <v>36435.7</v>
      </c>
      <c r="E16" s="206">
        <v>2731.1</v>
      </c>
      <c r="F16" s="206">
        <v>46813.000009999996</v>
      </c>
      <c r="G16" s="206" t="s">
        <v>4</v>
      </c>
      <c r="H16" s="206">
        <v>2967.4</v>
      </c>
      <c r="I16" s="206">
        <v>12.1</v>
      </c>
      <c r="J16" s="206" t="s">
        <v>4</v>
      </c>
      <c r="K16" s="206">
        <v>4895.6</v>
      </c>
      <c r="L16" s="206">
        <v>13632.4</v>
      </c>
      <c r="M16" s="206" t="s">
        <v>4</v>
      </c>
      <c r="N16" s="206">
        <v>212.9</v>
      </c>
      <c r="O16" s="206" t="s">
        <v>4</v>
      </c>
      <c r="P16" s="206">
        <v>68533.40000999998</v>
      </c>
    </row>
    <row r="17" spans="1:16" ht="48" customHeight="1">
      <c r="A17" s="199">
        <v>8</v>
      </c>
      <c r="B17" s="313" t="s">
        <v>10</v>
      </c>
      <c r="C17" s="206">
        <v>1205.80001</v>
      </c>
      <c r="D17" s="206">
        <v>8931.2</v>
      </c>
      <c r="E17" s="206">
        <v>445.5</v>
      </c>
      <c r="F17" s="206">
        <v>10582.50001</v>
      </c>
      <c r="G17" s="206" t="s">
        <v>4</v>
      </c>
      <c r="H17" s="206">
        <v>1026.9</v>
      </c>
      <c r="I17" s="206">
        <v>6.5</v>
      </c>
      <c r="J17" s="206" t="s">
        <v>4</v>
      </c>
      <c r="K17" s="206">
        <v>277.4</v>
      </c>
      <c r="L17" s="206">
        <v>1659.6</v>
      </c>
      <c r="M17" s="206" t="s">
        <v>4</v>
      </c>
      <c r="N17" s="206">
        <v>372.3</v>
      </c>
      <c r="O17" s="206" t="s">
        <v>4</v>
      </c>
      <c r="P17" s="206">
        <v>13925.200009999999</v>
      </c>
    </row>
    <row r="18" spans="1:16" ht="24.75" customHeight="1">
      <c r="A18" s="199">
        <v>9</v>
      </c>
      <c r="B18" s="313" t="s">
        <v>11</v>
      </c>
      <c r="C18" s="206">
        <v>1116.1000099999999</v>
      </c>
      <c r="D18" s="206">
        <v>247.4</v>
      </c>
      <c r="E18" s="206">
        <v>12.3</v>
      </c>
      <c r="F18" s="206">
        <v>1375.80001</v>
      </c>
      <c r="G18" s="206" t="s">
        <v>4</v>
      </c>
      <c r="H18" s="206">
        <v>67.1</v>
      </c>
      <c r="I18" s="206">
        <v>14.9</v>
      </c>
      <c r="J18" s="206" t="s">
        <v>4</v>
      </c>
      <c r="K18" s="206">
        <v>22.1</v>
      </c>
      <c r="L18" s="206">
        <v>129.4</v>
      </c>
      <c r="M18" s="206" t="s">
        <v>4</v>
      </c>
      <c r="N18" s="206">
        <v>27</v>
      </c>
      <c r="O18" s="206" t="s">
        <v>4</v>
      </c>
      <c r="P18" s="206">
        <v>1636.30001</v>
      </c>
    </row>
    <row r="19" spans="1:16" ht="36.75" customHeight="1">
      <c r="A19" s="199">
        <v>10</v>
      </c>
      <c r="B19" s="315" t="s">
        <v>266</v>
      </c>
      <c r="C19" s="206">
        <v>8896.70001</v>
      </c>
      <c r="D19" s="206">
        <v>65929.3</v>
      </c>
      <c r="E19" s="206">
        <v>2789.7</v>
      </c>
      <c r="F19" s="206">
        <v>77615.70001</v>
      </c>
      <c r="G19" s="206">
        <v>3635.6</v>
      </c>
      <c r="H19" s="206">
        <v>6259.5</v>
      </c>
      <c r="I19" s="206">
        <v>86.1</v>
      </c>
      <c r="J19" s="206" t="s">
        <v>4</v>
      </c>
      <c r="K19" s="206">
        <v>7091.2</v>
      </c>
      <c r="L19" s="206">
        <v>20646.8</v>
      </c>
      <c r="M19" s="206" t="s">
        <v>4</v>
      </c>
      <c r="N19" s="206">
        <v>980</v>
      </c>
      <c r="O19" s="206" t="s">
        <v>4</v>
      </c>
      <c r="P19" s="206">
        <v>116314.90001000001</v>
      </c>
    </row>
    <row r="20" spans="1:16" ht="25.5" customHeight="1">
      <c r="A20" s="199">
        <v>11</v>
      </c>
      <c r="B20" s="315" t="s">
        <v>267</v>
      </c>
      <c r="C20" s="206">
        <v>14568.40001</v>
      </c>
      <c r="D20" s="206">
        <v>13916.8</v>
      </c>
      <c r="E20" s="206">
        <v>694.1</v>
      </c>
      <c r="F20" s="206">
        <v>29179.30001</v>
      </c>
      <c r="G20" s="206" t="s">
        <v>4</v>
      </c>
      <c r="H20" s="206">
        <v>2246.3</v>
      </c>
      <c r="I20" s="206">
        <v>132.6</v>
      </c>
      <c r="J20" s="206" t="s">
        <v>4</v>
      </c>
      <c r="K20" s="206">
        <v>658.7</v>
      </c>
      <c r="L20" s="206">
        <v>4178.4</v>
      </c>
      <c r="M20" s="206" t="s">
        <v>4</v>
      </c>
      <c r="N20" s="206">
        <v>1007.2</v>
      </c>
      <c r="O20" s="206" t="s">
        <v>4</v>
      </c>
      <c r="P20" s="206">
        <v>37402.500009999996</v>
      </c>
    </row>
    <row r="21" spans="1:16" ht="12.75" customHeight="1">
      <c r="A21" s="199">
        <v>12</v>
      </c>
      <c r="B21" s="315" t="s">
        <v>12</v>
      </c>
      <c r="C21" s="206">
        <v>99147.40001</v>
      </c>
      <c r="D21" s="206">
        <v>14143.6</v>
      </c>
      <c r="E21" s="206">
        <v>712.2</v>
      </c>
      <c r="F21" s="206">
        <v>114003.20001</v>
      </c>
      <c r="G21" s="206" t="s">
        <v>4</v>
      </c>
      <c r="H21" s="206">
        <v>1609.4</v>
      </c>
      <c r="I21" s="206">
        <v>23.1</v>
      </c>
      <c r="J21" s="206" t="s">
        <v>4</v>
      </c>
      <c r="K21" s="206">
        <v>135.3</v>
      </c>
      <c r="L21" s="206">
        <v>87.2</v>
      </c>
      <c r="M21" s="206" t="s">
        <v>4</v>
      </c>
      <c r="N21" s="206">
        <v>641</v>
      </c>
      <c r="O21" s="206" t="s">
        <v>4</v>
      </c>
      <c r="P21" s="206">
        <v>116499.20001</v>
      </c>
    </row>
    <row r="22" spans="1:16" ht="24.75" customHeight="1">
      <c r="A22" s="199">
        <v>13</v>
      </c>
      <c r="B22" s="315" t="s">
        <v>13</v>
      </c>
      <c r="C22" s="206">
        <v>3652.3000100000004</v>
      </c>
      <c r="D22" s="206">
        <v>9864</v>
      </c>
      <c r="E22" s="206">
        <v>492</v>
      </c>
      <c r="F22" s="206">
        <v>14008.30001</v>
      </c>
      <c r="G22" s="206" t="s">
        <v>4</v>
      </c>
      <c r="H22" s="206">
        <v>1184.4</v>
      </c>
      <c r="I22" s="206">
        <v>15.8</v>
      </c>
      <c r="J22" s="206" t="s">
        <v>4</v>
      </c>
      <c r="K22" s="206">
        <v>340.4</v>
      </c>
      <c r="L22" s="206">
        <v>1721.4</v>
      </c>
      <c r="M22" s="206" t="s">
        <v>4</v>
      </c>
      <c r="N22" s="206">
        <v>47.2</v>
      </c>
      <c r="O22" s="206" t="s">
        <v>4</v>
      </c>
      <c r="P22" s="206">
        <v>17317.50001</v>
      </c>
    </row>
    <row r="23" spans="1:16" ht="60" customHeight="1">
      <c r="A23" s="199">
        <v>14</v>
      </c>
      <c r="B23" s="315" t="s">
        <v>204</v>
      </c>
      <c r="C23" s="206">
        <v>2774.8000100000004</v>
      </c>
      <c r="D23" s="206">
        <v>57840.5</v>
      </c>
      <c r="E23" s="206">
        <v>2885</v>
      </c>
      <c r="F23" s="206">
        <v>63500.30001</v>
      </c>
      <c r="G23" s="206" t="s">
        <v>4</v>
      </c>
      <c r="H23" s="206">
        <v>5362</v>
      </c>
      <c r="I23" s="210">
        <v>13.2</v>
      </c>
      <c r="J23" s="210" t="s">
        <v>4</v>
      </c>
      <c r="K23" s="206">
        <v>472.2</v>
      </c>
      <c r="L23" s="206">
        <v>4996.8</v>
      </c>
      <c r="M23" s="206" t="s">
        <v>4</v>
      </c>
      <c r="N23" s="206">
        <v>37.1</v>
      </c>
      <c r="O23" s="206" t="s">
        <v>4</v>
      </c>
      <c r="P23" s="206">
        <v>74381.60001000001</v>
      </c>
    </row>
    <row r="24" spans="1:16" ht="25.5" customHeight="1">
      <c r="A24" s="199">
        <v>15</v>
      </c>
      <c r="B24" s="315" t="s">
        <v>14</v>
      </c>
      <c r="C24" s="206">
        <v>1306.1000099999999</v>
      </c>
      <c r="D24" s="206">
        <v>4691.5</v>
      </c>
      <c r="E24" s="206">
        <v>234</v>
      </c>
      <c r="F24" s="210">
        <v>6231.60001</v>
      </c>
      <c r="G24" s="206">
        <v>0.2</v>
      </c>
      <c r="H24" s="206">
        <v>506.1</v>
      </c>
      <c r="I24" s="206">
        <v>14.9</v>
      </c>
      <c r="J24" s="206" t="s">
        <v>4</v>
      </c>
      <c r="K24" s="206">
        <v>2.3</v>
      </c>
      <c r="L24" s="206">
        <v>1991.5</v>
      </c>
      <c r="M24" s="206" t="s">
        <v>4</v>
      </c>
      <c r="N24" s="206">
        <v>7.8</v>
      </c>
      <c r="O24" s="206" t="s">
        <v>4</v>
      </c>
      <c r="P24" s="206">
        <v>8754.40001</v>
      </c>
    </row>
    <row r="25" spans="1:16" ht="25.5" customHeight="1">
      <c r="A25" s="199">
        <v>16</v>
      </c>
      <c r="B25" s="315" t="s">
        <v>15</v>
      </c>
      <c r="C25" s="206">
        <v>17573.50001</v>
      </c>
      <c r="D25" s="206">
        <v>228.9</v>
      </c>
      <c r="E25" s="206">
        <v>11.4</v>
      </c>
      <c r="F25" s="206">
        <v>17813.800010000003</v>
      </c>
      <c r="G25" s="206" t="s">
        <v>4</v>
      </c>
      <c r="H25" s="206">
        <v>740.1</v>
      </c>
      <c r="I25" s="206">
        <v>221.5</v>
      </c>
      <c r="J25" s="206">
        <v>13.8</v>
      </c>
      <c r="K25" s="206" t="s">
        <v>4</v>
      </c>
      <c r="L25" s="206" t="s">
        <v>4</v>
      </c>
      <c r="M25" s="206" t="s">
        <v>4</v>
      </c>
      <c r="N25" s="206" t="s">
        <v>4</v>
      </c>
      <c r="O25" s="206" t="s">
        <v>4</v>
      </c>
      <c r="P25" s="206">
        <v>18761.600010000002</v>
      </c>
    </row>
    <row r="26" spans="1:16" s="15" customFormat="1" ht="25.5" customHeight="1">
      <c r="A26" s="199">
        <v>17</v>
      </c>
      <c r="B26" s="315" t="s">
        <v>16</v>
      </c>
      <c r="C26" s="206">
        <v>1495.80001</v>
      </c>
      <c r="D26" s="206">
        <v>2656.3</v>
      </c>
      <c r="E26" s="206">
        <v>132.5</v>
      </c>
      <c r="F26" s="206">
        <v>4284.60001</v>
      </c>
      <c r="G26" s="206" t="s">
        <v>4</v>
      </c>
      <c r="H26" s="206">
        <v>377.6</v>
      </c>
      <c r="I26" s="206">
        <v>22.4</v>
      </c>
      <c r="J26" s="206" t="s">
        <v>4</v>
      </c>
      <c r="K26" s="206" t="s">
        <v>4</v>
      </c>
      <c r="L26" s="206" t="s">
        <v>4</v>
      </c>
      <c r="M26" s="206" t="s">
        <v>4</v>
      </c>
      <c r="N26" s="206" t="s">
        <v>4</v>
      </c>
      <c r="O26" s="206" t="s">
        <v>4</v>
      </c>
      <c r="P26" s="206">
        <v>4684.60001</v>
      </c>
    </row>
    <row r="27" spans="1:16" ht="24.75" customHeight="1">
      <c r="A27" s="199">
        <v>18</v>
      </c>
      <c r="B27" s="315" t="s">
        <v>17</v>
      </c>
      <c r="C27" s="206">
        <v>2995.00001</v>
      </c>
      <c r="D27" s="206" t="s">
        <v>4</v>
      </c>
      <c r="E27" s="206" t="s">
        <v>4</v>
      </c>
      <c r="F27" s="206">
        <v>2995.00001</v>
      </c>
      <c r="G27" s="206" t="s">
        <v>4</v>
      </c>
      <c r="H27" s="206">
        <v>43.6</v>
      </c>
      <c r="I27" s="206">
        <v>17.5</v>
      </c>
      <c r="J27" s="206">
        <v>1777.8</v>
      </c>
      <c r="K27" s="206" t="s">
        <v>4</v>
      </c>
      <c r="L27" s="206" t="s">
        <v>4</v>
      </c>
      <c r="M27" s="206" t="s">
        <v>4</v>
      </c>
      <c r="N27" s="206" t="s">
        <v>4</v>
      </c>
      <c r="O27" s="206" t="s">
        <v>4</v>
      </c>
      <c r="P27" s="206">
        <v>1278.3000100000002</v>
      </c>
    </row>
    <row r="28" spans="1:16" ht="24.75" customHeight="1" thickBot="1">
      <c r="A28" s="215">
        <v>19</v>
      </c>
      <c r="B28" s="316" t="s">
        <v>18</v>
      </c>
      <c r="C28" s="216">
        <v>1872.40001</v>
      </c>
      <c r="D28" s="216" t="s">
        <v>4</v>
      </c>
      <c r="E28" s="216" t="s">
        <v>4</v>
      </c>
      <c r="F28" s="216">
        <v>1872.40001</v>
      </c>
      <c r="G28" s="216" t="s">
        <v>4</v>
      </c>
      <c r="H28" s="216">
        <v>127.8</v>
      </c>
      <c r="I28" s="216">
        <v>20.8</v>
      </c>
      <c r="J28" s="216">
        <v>7.5</v>
      </c>
      <c r="K28" s="216">
        <v>164.5</v>
      </c>
      <c r="L28" s="216" t="s">
        <v>4</v>
      </c>
      <c r="M28" s="216" t="s">
        <v>4</v>
      </c>
      <c r="N28" s="216" t="s">
        <v>4</v>
      </c>
      <c r="O28" s="216" t="s">
        <v>4</v>
      </c>
      <c r="P28" s="216">
        <v>2178.0000099999997</v>
      </c>
    </row>
    <row r="29" spans="1:16" ht="15.75">
      <c r="A29" s="252" t="s">
        <v>37</v>
      </c>
      <c r="B29" s="317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46"/>
      <c r="N29" s="206"/>
      <c r="O29" s="206"/>
      <c r="P29" s="206"/>
    </row>
    <row r="30" spans="1:16" ht="12.75" thickBot="1">
      <c r="A30" s="199"/>
      <c r="B30" s="318" t="s">
        <v>125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6" ht="12">
      <c r="A31" s="43"/>
      <c r="B31" s="319"/>
      <c r="C31" s="254" t="s">
        <v>38</v>
      </c>
      <c r="D31" s="255" t="s">
        <v>201</v>
      </c>
      <c r="E31" s="254" t="s">
        <v>39</v>
      </c>
      <c r="F31" s="254" t="s">
        <v>40</v>
      </c>
      <c r="G31" s="256" t="s">
        <v>41</v>
      </c>
      <c r="H31" s="257" t="s">
        <v>42</v>
      </c>
      <c r="I31" s="256"/>
      <c r="J31" s="254"/>
      <c r="K31" s="396" t="s">
        <v>168</v>
      </c>
      <c r="L31" s="396"/>
      <c r="M31" s="396"/>
      <c r="N31" s="396"/>
      <c r="O31" s="254" t="s">
        <v>40</v>
      </c>
      <c r="P31" s="254" t="s">
        <v>43</v>
      </c>
    </row>
    <row r="32" spans="1:16" ht="63.75" customHeight="1" thickBot="1">
      <c r="A32" s="44"/>
      <c r="B32" s="390" t="s">
        <v>33</v>
      </c>
      <c r="C32" s="258" t="s">
        <v>237</v>
      </c>
      <c r="D32" s="259" t="s">
        <v>1</v>
      </c>
      <c r="E32" s="258" t="s">
        <v>44</v>
      </c>
      <c r="F32" s="259" t="s">
        <v>45</v>
      </c>
      <c r="G32" s="258" t="s">
        <v>46</v>
      </c>
      <c r="H32" s="259" t="s">
        <v>47</v>
      </c>
      <c r="I32" s="258" t="s">
        <v>48</v>
      </c>
      <c r="J32" s="258" t="s">
        <v>195</v>
      </c>
      <c r="K32" s="258" t="s">
        <v>49</v>
      </c>
      <c r="L32" s="258" t="s">
        <v>50</v>
      </c>
      <c r="M32" s="260" t="s">
        <v>202</v>
      </c>
      <c r="N32" s="258" t="s">
        <v>169</v>
      </c>
      <c r="O32" s="258" t="s">
        <v>238</v>
      </c>
      <c r="P32" s="258" t="s">
        <v>239</v>
      </c>
    </row>
    <row r="33" spans="1:16" ht="12.75">
      <c r="A33" s="199"/>
      <c r="B33" s="320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s="15" customFormat="1" ht="12">
      <c r="A34" s="199">
        <v>20</v>
      </c>
      <c r="B34" s="313" t="s">
        <v>19</v>
      </c>
      <c r="C34" s="206">
        <v>130237.20001</v>
      </c>
      <c r="D34" s="206">
        <v>1122.3</v>
      </c>
      <c r="E34" s="206" t="s">
        <v>4</v>
      </c>
      <c r="F34" s="206">
        <v>131359.50001</v>
      </c>
      <c r="G34" s="206" t="s">
        <v>4</v>
      </c>
      <c r="H34" s="206">
        <v>5950.6</v>
      </c>
      <c r="I34" s="206">
        <v>219.5</v>
      </c>
      <c r="J34" s="206" t="s">
        <v>4</v>
      </c>
      <c r="K34" s="206" t="s">
        <v>4</v>
      </c>
      <c r="L34" s="206" t="s">
        <v>4</v>
      </c>
      <c r="M34" s="206" t="s">
        <v>4</v>
      </c>
      <c r="N34" s="206" t="s">
        <v>4</v>
      </c>
      <c r="O34" s="206" t="s">
        <v>4</v>
      </c>
      <c r="P34" s="206">
        <v>137529.60001</v>
      </c>
    </row>
    <row r="35" spans="1:16" ht="24" customHeight="1">
      <c r="A35" s="199">
        <v>21</v>
      </c>
      <c r="B35" s="313" t="s">
        <v>199</v>
      </c>
      <c r="C35" s="206">
        <v>21798.10001</v>
      </c>
      <c r="D35" s="206" t="s">
        <v>4</v>
      </c>
      <c r="E35" s="206" t="s">
        <v>4</v>
      </c>
      <c r="F35" s="206">
        <v>21798.10001</v>
      </c>
      <c r="G35" s="206" t="s">
        <v>4</v>
      </c>
      <c r="H35" s="206" t="s">
        <v>4</v>
      </c>
      <c r="I35" s="206" t="s">
        <v>4</v>
      </c>
      <c r="J35" s="206" t="s">
        <v>4</v>
      </c>
      <c r="K35" s="206" t="s">
        <v>4</v>
      </c>
      <c r="L35" s="206" t="s">
        <v>4</v>
      </c>
      <c r="M35" s="206" t="s">
        <v>4</v>
      </c>
      <c r="N35" s="206" t="s">
        <v>4</v>
      </c>
      <c r="O35" s="206">
        <v>-21798.100000000002</v>
      </c>
      <c r="P35" s="206">
        <v>9.999996109399945E-06</v>
      </c>
    </row>
    <row r="36" spans="1:16" ht="24" customHeight="1">
      <c r="A36" s="199">
        <v>22</v>
      </c>
      <c r="B36" s="313" t="s">
        <v>20</v>
      </c>
      <c r="C36" s="206">
        <v>111092.90001</v>
      </c>
      <c r="D36" s="206" t="s">
        <v>4</v>
      </c>
      <c r="E36" s="206" t="s">
        <v>4</v>
      </c>
      <c r="F36" s="206">
        <v>111092.90001</v>
      </c>
      <c r="G36" s="206" t="s">
        <v>4</v>
      </c>
      <c r="H36" s="206" t="s">
        <v>4</v>
      </c>
      <c r="I36" s="206" t="s">
        <v>4</v>
      </c>
      <c r="J36" s="206" t="s">
        <v>4</v>
      </c>
      <c r="K36" s="206" t="s">
        <v>4</v>
      </c>
      <c r="L36" s="206" t="s">
        <v>4</v>
      </c>
      <c r="M36" s="206" t="s">
        <v>4</v>
      </c>
      <c r="N36" s="206" t="s">
        <v>4</v>
      </c>
      <c r="O36" s="206">
        <v>-111092.9</v>
      </c>
      <c r="P36" s="206">
        <v>1.0000003385357559E-05</v>
      </c>
    </row>
    <row r="37" spans="1:16" ht="24" customHeight="1">
      <c r="A37" s="199">
        <v>23</v>
      </c>
      <c r="B37" s="313" t="s">
        <v>21</v>
      </c>
      <c r="C37" s="206">
        <v>2157.3000100000004</v>
      </c>
      <c r="D37" s="206" t="s">
        <v>4</v>
      </c>
      <c r="E37" s="206" t="s">
        <v>4</v>
      </c>
      <c r="F37" s="206">
        <v>2157.3000100000004</v>
      </c>
      <c r="G37" s="206" t="s">
        <v>4</v>
      </c>
      <c r="H37" s="206">
        <v>0.9</v>
      </c>
      <c r="I37" s="206">
        <v>1.6</v>
      </c>
      <c r="J37" s="206" t="s">
        <v>4</v>
      </c>
      <c r="K37" s="206" t="s">
        <v>4</v>
      </c>
      <c r="L37" s="206" t="s">
        <v>4</v>
      </c>
      <c r="M37" s="206" t="s">
        <v>4</v>
      </c>
      <c r="N37" s="206" t="s">
        <v>4</v>
      </c>
      <c r="O37" s="206" t="s">
        <v>4</v>
      </c>
      <c r="P37" s="206">
        <v>2159.8000100000004</v>
      </c>
    </row>
    <row r="38" spans="1:16" ht="24">
      <c r="A38" s="199">
        <v>24</v>
      </c>
      <c r="B38" s="313" t="s">
        <v>22</v>
      </c>
      <c r="C38" s="206">
        <v>21470.60001</v>
      </c>
      <c r="D38" s="206" t="s">
        <v>4</v>
      </c>
      <c r="E38" s="206" t="s">
        <v>4</v>
      </c>
      <c r="F38" s="206">
        <v>21470.60001</v>
      </c>
      <c r="G38" s="206" t="s">
        <v>4</v>
      </c>
      <c r="H38" s="206">
        <v>300.2</v>
      </c>
      <c r="I38" s="206">
        <v>36.5</v>
      </c>
      <c r="J38" s="206">
        <v>330.9</v>
      </c>
      <c r="K38" s="206" t="s">
        <v>4</v>
      </c>
      <c r="L38" s="206" t="s">
        <v>4</v>
      </c>
      <c r="M38" s="206" t="s">
        <v>4</v>
      </c>
      <c r="N38" s="206" t="s">
        <v>4</v>
      </c>
      <c r="O38" s="206">
        <v>-17208.1</v>
      </c>
      <c r="P38" s="206">
        <v>4268.300009999999</v>
      </c>
    </row>
    <row r="39" spans="1:16" ht="24" customHeight="1">
      <c r="A39" s="199">
        <v>25</v>
      </c>
      <c r="B39" s="313" t="s">
        <v>23</v>
      </c>
      <c r="C39" s="206">
        <v>40012.300010000006</v>
      </c>
      <c r="D39" s="206">
        <v>29610.1</v>
      </c>
      <c r="E39" s="206" t="s">
        <v>4</v>
      </c>
      <c r="F39" s="206">
        <v>69622.40001000001</v>
      </c>
      <c r="G39" s="206" t="s">
        <v>4</v>
      </c>
      <c r="H39" s="206">
        <v>633</v>
      </c>
      <c r="I39" s="206">
        <v>61.1</v>
      </c>
      <c r="J39" s="206" t="s">
        <v>4</v>
      </c>
      <c r="K39" s="206" t="s">
        <v>4</v>
      </c>
      <c r="L39" s="206" t="s">
        <v>4</v>
      </c>
      <c r="M39" s="206" t="s">
        <v>4</v>
      </c>
      <c r="N39" s="206" t="s">
        <v>4</v>
      </c>
      <c r="O39" s="206">
        <v>-5375.3</v>
      </c>
      <c r="P39" s="206">
        <v>64941.200010000015</v>
      </c>
    </row>
    <row r="40" spans="1:16" ht="14.25" customHeight="1">
      <c r="A40" s="199">
        <v>26</v>
      </c>
      <c r="B40" s="313" t="s">
        <v>24</v>
      </c>
      <c r="C40" s="206">
        <v>30821.40001</v>
      </c>
      <c r="D40" s="206">
        <v>2161.4</v>
      </c>
      <c r="E40" s="206">
        <v>10.5</v>
      </c>
      <c r="F40" s="206">
        <v>32993.30001</v>
      </c>
      <c r="G40" s="206" t="s">
        <v>4</v>
      </c>
      <c r="H40" s="206">
        <v>2517.7</v>
      </c>
      <c r="I40" s="206">
        <v>4759.8</v>
      </c>
      <c r="J40" s="206">
        <v>2</v>
      </c>
      <c r="K40" s="206" t="s">
        <v>4</v>
      </c>
      <c r="L40" s="206">
        <v>88.1</v>
      </c>
      <c r="M40" s="206" t="s">
        <v>4</v>
      </c>
      <c r="N40" s="206" t="s">
        <v>4</v>
      </c>
      <c r="O40" s="206" t="s">
        <v>4</v>
      </c>
      <c r="P40" s="206">
        <v>40356.90001</v>
      </c>
    </row>
    <row r="41" spans="1:16" ht="12.75" customHeight="1">
      <c r="A41" s="199">
        <v>27</v>
      </c>
      <c r="B41" s="313" t="s">
        <v>25</v>
      </c>
      <c r="C41" s="206">
        <v>22112.40001</v>
      </c>
      <c r="D41" s="206">
        <v>1786.5</v>
      </c>
      <c r="E41" s="206" t="s">
        <v>4</v>
      </c>
      <c r="F41" s="206">
        <v>23898.90001</v>
      </c>
      <c r="G41" s="206" t="s">
        <v>4</v>
      </c>
      <c r="H41" s="206">
        <v>45.3</v>
      </c>
      <c r="I41" s="206">
        <v>1.8</v>
      </c>
      <c r="J41" s="206" t="s">
        <v>4</v>
      </c>
      <c r="K41" s="206" t="s">
        <v>4</v>
      </c>
      <c r="L41" s="206" t="s">
        <v>4</v>
      </c>
      <c r="M41" s="206" t="s">
        <v>4</v>
      </c>
      <c r="N41" s="206" t="s">
        <v>4</v>
      </c>
      <c r="O41" s="206" t="s">
        <v>4</v>
      </c>
      <c r="P41" s="206">
        <v>23946.00001</v>
      </c>
    </row>
    <row r="42" spans="1:16" ht="48.75" customHeight="1">
      <c r="A42" s="199">
        <v>28</v>
      </c>
      <c r="B42" s="313" t="s">
        <v>240</v>
      </c>
      <c r="C42" s="206">
        <v>34759.400010000005</v>
      </c>
      <c r="D42" s="206">
        <v>15725.9</v>
      </c>
      <c r="E42" s="206" t="s">
        <v>4</v>
      </c>
      <c r="F42" s="206">
        <v>50485.300010000006</v>
      </c>
      <c r="G42" s="206" t="s">
        <v>4</v>
      </c>
      <c r="H42" s="206">
        <v>2459</v>
      </c>
      <c r="I42" s="206">
        <v>184.5</v>
      </c>
      <c r="J42" s="206">
        <v>1734.8</v>
      </c>
      <c r="K42" s="206" t="s">
        <v>4</v>
      </c>
      <c r="L42" s="206" t="s">
        <v>4</v>
      </c>
      <c r="M42" s="206" t="s">
        <v>4</v>
      </c>
      <c r="N42" s="206" t="s">
        <v>4</v>
      </c>
      <c r="O42" s="206" t="s">
        <v>4</v>
      </c>
      <c r="P42" s="206">
        <v>51394.00001</v>
      </c>
    </row>
    <row r="43" spans="1:16" ht="24.75" customHeight="1">
      <c r="A43" s="199">
        <v>29</v>
      </c>
      <c r="B43" s="315" t="s">
        <v>27</v>
      </c>
      <c r="C43" s="206">
        <v>37033.50001</v>
      </c>
      <c r="D43" s="206">
        <v>22294.9</v>
      </c>
      <c r="E43" s="206" t="s">
        <v>4</v>
      </c>
      <c r="F43" s="206">
        <v>59328.400010000005</v>
      </c>
      <c r="G43" s="206" t="s">
        <v>4</v>
      </c>
      <c r="H43" s="206">
        <v>59.1</v>
      </c>
      <c r="I43" s="206">
        <v>10.1</v>
      </c>
      <c r="J43" s="206">
        <v>1170.5</v>
      </c>
      <c r="K43" s="206" t="s">
        <v>4</v>
      </c>
      <c r="L43" s="206" t="s">
        <v>4</v>
      </c>
      <c r="M43" s="206" t="s">
        <v>4</v>
      </c>
      <c r="N43" s="206" t="s">
        <v>4</v>
      </c>
      <c r="O43" s="206" t="s">
        <v>4</v>
      </c>
      <c r="P43" s="206">
        <v>58227.10001</v>
      </c>
    </row>
    <row r="44" spans="1:16" ht="12">
      <c r="A44" s="199">
        <v>30</v>
      </c>
      <c r="B44" s="315" t="s">
        <v>28</v>
      </c>
      <c r="C44" s="206">
        <v>35457.10001</v>
      </c>
      <c r="D44" s="206" t="s">
        <v>4</v>
      </c>
      <c r="E44" s="206" t="s">
        <v>4</v>
      </c>
      <c r="F44" s="206">
        <v>35457.10001</v>
      </c>
      <c r="G44" s="206" t="s">
        <v>4</v>
      </c>
      <c r="H44" s="206">
        <v>45.6</v>
      </c>
      <c r="I44" s="206">
        <v>22.6</v>
      </c>
      <c r="J44" s="206" t="s">
        <v>4</v>
      </c>
      <c r="K44" s="206" t="s">
        <v>4</v>
      </c>
      <c r="L44" s="206" t="s">
        <v>4</v>
      </c>
      <c r="M44" s="206" t="s">
        <v>4</v>
      </c>
      <c r="N44" s="206" t="s">
        <v>4</v>
      </c>
      <c r="O44" s="206" t="s">
        <v>4</v>
      </c>
      <c r="P44" s="206">
        <v>35525.30001</v>
      </c>
    </row>
    <row r="45" spans="1:16" ht="24" customHeight="1">
      <c r="A45" s="199">
        <v>31</v>
      </c>
      <c r="B45" s="315" t="s">
        <v>29</v>
      </c>
      <c r="C45" s="206">
        <v>19107.40001</v>
      </c>
      <c r="D45" s="206" t="s">
        <v>4</v>
      </c>
      <c r="E45" s="206" t="s">
        <v>4</v>
      </c>
      <c r="F45" s="206">
        <v>19107.40001</v>
      </c>
      <c r="G45" s="206" t="s">
        <v>4</v>
      </c>
      <c r="H45" s="206">
        <v>155.9</v>
      </c>
      <c r="I45" s="206">
        <v>19</v>
      </c>
      <c r="J45" s="206" t="s">
        <v>4</v>
      </c>
      <c r="K45" s="206" t="s">
        <v>4</v>
      </c>
      <c r="L45" s="206" t="s">
        <v>4</v>
      </c>
      <c r="M45" s="206" t="s">
        <v>4</v>
      </c>
      <c r="N45" s="206" t="s">
        <v>4</v>
      </c>
      <c r="O45" s="206" t="s">
        <v>4</v>
      </c>
      <c r="P45" s="206">
        <v>19282.300010000003</v>
      </c>
    </row>
    <row r="46" spans="1:16" ht="12">
      <c r="A46" s="199">
        <v>32</v>
      </c>
      <c r="B46" s="315" t="s">
        <v>30</v>
      </c>
      <c r="C46" s="206">
        <v>4009.8000100000004</v>
      </c>
      <c r="D46" s="206" t="s">
        <v>4</v>
      </c>
      <c r="E46" s="206" t="s">
        <v>4</v>
      </c>
      <c r="F46" s="206">
        <v>4009.8000100000004</v>
      </c>
      <c r="G46" s="206" t="s">
        <v>4</v>
      </c>
      <c r="H46" s="206">
        <v>42.4</v>
      </c>
      <c r="I46" s="206">
        <v>7.7</v>
      </c>
      <c r="J46" s="206">
        <v>18.5</v>
      </c>
      <c r="K46" s="206" t="s">
        <v>4</v>
      </c>
      <c r="L46" s="206" t="s">
        <v>4</v>
      </c>
      <c r="M46" s="206" t="s">
        <v>4</v>
      </c>
      <c r="N46" s="206" t="s">
        <v>4</v>
      </c>
      <c r="O46" s="206" t="s">
        <v>4</v>
      </c>
      <c r="P46" s="206">
        <v>4041.4000100000003</v>
      </c>
    </row>
    <row r="47" spans="1:16" ht="12" customHeight="1">
      <c r="A47" s="199">
        <v>33</v>
      </c>
      <c r="B47" s="315" t="s">
        <v>31</v>
      </c>
      <c r="C47" s="206">
        <v>5153.50001</v>
      </c>
      <c r="D47" s="206" t="s">
        <v>4</v>
      </c>
      <c r="E47" s="206" t="s">
        <v>4</v>
      </c>
      <c r="F47" s="206">
        <v>5153.50001</v>
      </c>
      <c r="G47" s="206" t="s">
        <v>4</v>
      </c>
      <c r="H47" s="206" t="s">
        <v>4</v>
      </c>
      <c r="I47" s="206" t="s">
        <v>4</v>
      </c>
      <c r="J47" s="206" t="s">
        <v>4</v>
      </c>
      <c r="K47" s="206" t="s">
        <v>4</v>
      </c>
      <c r="L47" s="206" t="s">
        <v>4</v>
      </c>
      <c r="M47" s="206" t="s">
        <v>4</v>
      </c>
      <c r="N47" s="206" t="s">
        <v>4</v>
      </c>
      <c r="O47" s="206" t="s">
        <v>4</v>
      </c>
      <c r="P47" s="206">
        <v>5153.50001</v>
      </c>
    </row>
    <row r="48" spans="1:16" ht="12">
      <c r="A48" s="199">
        <v>34</v>
      </c>
      <c r="B48" s="315" t="s">
        <v>32</v>
      </c>
      <c r="C48" s="206">
        <v>5523.80001</v>
      </c>
      <c r="D48" s="206" t="s">
        <v>4</v>
      </c>
      <c r="E48" s="206" t="s">
        <v>4</v>
      </c>
      <c r="F48" s="206">
        <v>5523.80001</v>
      </c>
      <c r="G48" s="206" t="s">
        <v>4</v>
      </c>
      <c r="H48" s="206">
        <v>14.6</v>
      </c>
      <c r="I48" s="206">
        <v>2.1</v>
      </c>
      <c r="J48" s="206">
        <v>6.5</v>
      </c>
      <c r="K48" s="206" t="s">
        <v>4</v>
      </c>
      <c r="L48" s="206" t="s">
        <v>4</v>
      </c>
      <c r="M48" s="206" t="s">
        <v>4</v>
      </c>
      <c r="N48" s="206" t="s">
        <v>4</v>
      </c>
      <c r="O48" s="206" t="s">
        <v>4</v>
      </c>
      <c r="P48" s="206">
        <v>5534.000010000001</v>
      </c>
    </row>
    <row r="49" spans="2:16" ht="12">
      <c r="B49" s="321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</row>
    <row r="50" spans="1:16" s="22" customFormat="1" ht="12">
      <c r="A50" s="33"/>
      <c r="B50" s="249" t="s">
        <v>34</v>
      </c>
      <c r="C50" s="207">
        <v>926674.10034</v>
      </c>
      <c r="D50" s="207">
        <v>333423.10000000003</v>
      </c>
      <c r="E50" s="207">
        <v>13010.9</v>
      </c>
      <c r="F50" s="207">
        <v>1273108.10034</v>
      </c>
      <c r="G50" s="207">
        <v>9058.9</v>
      </c>
      <c r="H50" s="207">
        <v>39297.299999999996</v>
      </c>
      <c r="I50" s="207">
        <v>6227.200000000001</v>
      </c>
      <c r="J50" s="207">
        <v>5062.3</v>
      </c>
      <c r="K50" s="207">
        <v>21798.100000000002</v>
      </c>
      <c r="L50" s="207">
        <v>111092.9</v>
      </c>
      <c r="M50" s="207">
        <v>17208.1</v>
      </c>
      <c r="N50" s="207">
        <v>5375.3</v>
      </c>
      <c r="O50" s="207">
        <v>-155474.4</v>
      </c>
      <c r="P50" s="207">
        <v>1322629.20034</v>
      </c>
    </row>
    <row r="51" spans="1:16" s="21" customFormat="1" ht="12">
      <c r="A51" s="16"/>
      <c r="B51" s="250" t="s">
        <v>200</v>
      </c>
      <c r="C51" s="206" t="s">
        <v>4</v>
      </c>
      <c r="D51" s="206" t="s">
        <v>4</v>
      </c>
      <c r="E51" s="206" t="s">
        <v>4</v>
      </c>
      <c r="F51" s="206" t="s">
        <v>4</v>
      </c>
      <c r="G51" s="206" t="s">
        <v>4</v>
      </c>
      <c r="H51" s="206" t="s">
        <v>4</v>
      </c>
      <c r="I51" s="206" t="s">
        <v>4</v>
      </c>
      <c r="J51" s="206" t="s">
        <v>4</v>
      </c>
      <c r="K51" s="206" t="s">
        <v>4</v>
      </c>
      <c r="L51" s="206" t="s">
        <v>4</v>
      </c>
      <c r="M51" s="206" t="s">
        <v>4</v>
      </c>
      <c r="N51" s="206" t="s">
        <v>4</v>
      </c>
      <c r="O51" s="206" t="s">
        <v>4</v>
      </c>
      <c r="P51" s="206" t="s">
        <v>4</v>
      </c>
    </row>
    <row r="52" spans="1:16" s="21" customFormat="1" ht="12">
      <c r="A52" s="16"/>
      <c r="B52" s="263" t="s">
        <v>35</v>
      </c>
      <c r="C52" s="206" t="s">
        <v>4</v>
      </c>
      <c r="D52" s="206" t="s">
        <v>4</v>
      </c>
      <c r="E52" s="206" t="s">
        <v>4</v>
      </c>
      <c r="F52" s="206" t="s">
        <v>4</v>
      </c>
      <c r="G52" s="206" t="s">
        <v>4</v>
      </c>
      <c r="H52" s="206" t="s">
        <v>4</v>
      </c>
      <c r="I52" s="206" t="s">
        <v>4</v>
      </c>
      <c r="J52" s="206" t="s">
        <v>4</v>
      </c>
      <c r="K52" s="206" t="s">
        <v>4</v>
      </c>
      <c r="L52" s="206" t="s">
        <v>4</v>
      </c>
      <c r="M52" s="206" t="s">
        <v>4</v>
      </c>
      <c r="N52" s="206" t="s">
        <v>4</v>
      </c>
      <c r="O52" s="206" t="s">
        <v>4</v>
      </c>
      <c r="P52" s="206" t="s">
        <v>4</v>
      </c>
    </row>
    <row r="53" spans="1:16" s="22" customFormat="1" ht="12">
      <c r="A53" s="33"/>
      <c r="B53" s="249" t="s">
        <v>36</v>
      </c>
      <c r="C53" s="207">
        <v>926674.1003599999</v>
      </c>
      <c r="D53" s="207">
        <v>333423.10000000003</v>
      </c>
      <c r="E53" s="207">
        <v>13010.9</v>
      </c>
      <c r="F53" s="207">
        <v>1273108.1003599998</v>
      </c>
      <c r="G53" s="207">
        <v>9058.9</v>
      </c>
      <c r="H53" s="207">
        <v>39297.299999999996</v>
      </c>
      <c r="I53" s="207">
        <v>6227.200000000001</v>
      </c>
      <c r="J53" s="207">
        <v>5062.3</v>
      </c>
      <c r="K53" s="207">
        <v>21798.100000000002</v>
      </c>
      <c r="L53" s="207">
        <v>111092.9</v>
      </c>
      <c r="M53" s="207">
        <v>17208.1</v>
      </c>
      <c r="N53" s="207">
        <v>5375.3</v>
      </c>
      <c r="O53" s="207">
        <v>-155474.4</v>
      </c>
      <c r="P53" s="207">
        <v>1322629.20036</v>
      </c>
    </row>
    <row r="54" spans="1:16" ht="12.75" thickBot="1">
      <c r="A54" s="49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6" ht="12">
      <c r="B56" s="4"/>
    </row>
  </sheetData>
  <sheetProtection/>
  <mergeCells count="4">
    <mergeCell ref="K7:N7"/>
    <mergeCell ref="K31:N31"/>
    <mergeCell ref="A2:G2"/>
    <mergeCell ref="B3:G3"/>
  </mergeCells>
  <printOptions/>
  <pageMargins left="0.7874015748031497" right="0.7874015748031497" top="0.7874015748031497" bottom="0.7874015748031497" header="0.5905511811023623" footer="0.5905511811023623"/>
  <pageSetup firstPageNumber="16" useFirstPageNumber="1" horizontalDpi="300" verticalDpi="300" orientation="portrait" pageOrder="overThenDown" paperSize="9" scale="99" r:id="rId1"/>
  <headerFooter alignWithMargins="0">
    <oddFooter>&amp;C&amp;"Times New Roman Cyr,обычный"&amp;9&amp;P</oddFooter>
  </headerFooter>
  <rowBreaks count="1" manualBreakCount="1">
    <brk id="28" max="1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9"/>
  <sheetViews>
    <sheetView view="pageLayout" zoomScaleSheetLayoutView="100" workbookViewId="0" topLeftCell="A22">
      <selection activeCell="K23" sqref="K23"/>
    </sheetView>
  </sheetViews>
  <sheetFormatPr defaultColWidth="9.00390625" defaultRowHeight="12.75"/>
  <cols>
    <col min="1" max="1" width="2.875" style="4" customWidth="1"/>
    <col min="2" max="2" width="39.875" style="4" customWidth="1"/>
    <col min="3" max="3" width="12.75390625" style="4" customWidth="1"/>
    <col min="4" max="4" width="11.125" style="4" customWidth="1"/>
    <col min="5" max="6" width="14.75390625" style="4" customWidth="1"/>
    <col min="7" max="7" width="11.625" style="4" customWidth="1"/>
    <col min="8" max="8" width="16.75390625" style="4" customWidth="1"/>
    <col min="9" max="9" width="12.375" style="4" customWidth="1"/>
    <col min="10" max="10" width="12.125" style="4" customWidth="1"/>
    <col min="11" max="11" width="17.875" style="15" customWidth="1"/>
    <col min="12" max="12" width="8.00390625" style="4" customWidth="1"/>
    <col min="13" max="16384" width="9.125" style="4" customWidth="1"/>
  </cols>
  <sheetData>
    <row r="1" spans="1:11" s="28" customFormat="1" ht="18" customHeight="1">
      <c r="A1" s="283" t="s">
        <v>197</v>
      </c>
      <c r="B1" s="163"/>
      <c r="E1" s="34"/>
      <c r="K1" s="108"/>
    </row>
    <row r="2" spans="1:11" s="28" customFormat="1" ht="12.75" customHeight="1">
      <c r="A2" s="283" t="s">
        <v>198</v>
      </c>
      <c r="B2" s="163"/>
      <c r="E2" s="34"/>
      <c r="K2" s="108"/>
    </row>
    <row r="3" spans="2:11" s="28" customFormat="1" ht="12.75" thickBot="1">
      <c r="B3" s="272" t="s">
        <v>107</v>
      </c>
      <c r="F3" s="52"/>
      <c r="K3" s="108"/>
    </row>
    <row r="4" spans="1:13" s="39" customFormat="1" ht="12.75" customHeight="1">
      <c r="A4" s="61"/>
      <c r="B4" s="62"/>
      <c r="C4" s="273" t="s">
        <v>89</v>
      </c>
      <c r="D4" s="273" t="s">
        <v>90</v>
      </c>
      <c r="E4" s="274" t="s">
        <v>91</v>
      </c>
      <c r="F4" s="275" t="s">
        <v>92</v>
      </c>
      <c r="G4" s="273" t="s">
        <v>40</v>
      </c>
      <c r="H4" s="273" t="s">
        <v>93</v>
      </c>
      <c r="I4" s="273" t="s">
        <v>94</v>
      </c>
      <c r="J4" s="273" t="s">
        <v>212</v>
      </c>
      <c r="K4" s="273" t="s">
        <v>182</v>
      </c>
      <c r="L4" s="53"/>
      <c r="M4" s="54"/>
    </row>
    <row r="5" spans="1:22" s="40" customFormat="1" ht="48" customHeight="1" thickBot="1">
      <c r="A5" s="63"/>
      <c r="B5" s="391" t="s">
        <v>33</v>
      </c>
      <c r="C5" s="276" t="s">
        <v>189</v>
      </c>
      <c r="D5" s="276" t="s">
        <v>97</v>
      </c>
      <c r="E5" s="276" t="s">
        <v>98</v>
      </c>
      <c r="F5" s="276" t="s">
        <v>99</v>
      </c>
      <c r="G5" s="276" t="s">
        <v>278</v>
      </c>
      <c r="H5" s="276" t="s">
        <v>190</v>
      </c>
      <c r="I5" s="276" t="s">
        <v>100</v>
      </c>
      <c r="J5" s="276" t="s">
        <v>207</v>
      </c>
      <c r="K5" s="276" t="s">
        <v>188</v>
      </c>
      <c r="L5" s="41"/>
      <c r="M5" s="38"/>
      <c r="N5" s="74"/>
      <c r="O5" s="74"/>
      <c r="P5" s="121"/>
      <c r="Q5" s="74"/>
      <c r="R5" s="74"/>
      <c r="S5" s="74"/>
      <c r="T5" s="74"/>
      <c r="U5" s="74"/>
      <c r="V5" s="74"/>
    </row>
    <row r="6" spans="2:22" s="8" customFormat="1" ht="12">
      <c r="B6" s="55"/>
      <c r="C6" s="18"/>
      <c r="D6" s="18"/>
      <c r="E6" s="18"/>
      <c r="F6" s="18"/>
      <c r="G6" s="18"/>
      <c r="H6" s="18"/>
      <c r="I6" s="18"/>
      <c r="J6" s="18"/>
      <c r="K6" s="19"/>
      <c r="L6" s="59"/>
      <c r="M6" s="60"/>
      <c r="N6" s="125"/>
      <c r="O6" s="125"/>
      <c r="P6" s="125"/>
      <c r="Q6" s="125"/>
      <c r="R6" s="125"/>
      <c r="S6" s="125"/>
      <c r="T6" s="125"/>
      <c r="U6" s="125"/>
      <c r="V6" s="125"/>
    </row>
    <row r="7" spans="1:36" ht="24.75" customHeight="1">
      <c r="A7" s="208">
        <v>1</v>
      </c>
      <c r="B7" s="313" t="s">
        <v>5</v>
      </c>
      <c r="C7" s="114">
        <v>86.1498218275821</v>
      </c>
      <c r="D7" s="248" t="s">
        <v>4</v>
      </c>
      <c r="E7" s="248" t="s">
        <v>4</v>
      </c>
      <c r="F7" s="114">
        <v>1.4439507690926032</v>
      </c>
      <c r="G7" s="114">
        <v>5.358779277854661</v>
      </c>
      <c r="H7" s="114">
        <v>1.421581960664863</v>
      </c>
      <c r="I7" s="248" t="s">
        <v>4</v>
      </c>
      <c r="J7" s="114">
        <v>5.625866164805765</v>
      </c>
      <c r="K7" s="160">
        <v>100</v>
      </c>
      <c r="L7" s="109"/>
      <c r="M7" s="109"/>
      <c r="N7" s="210"/>
      <c r="O7" s="210"/>
      <c r="P7" s="210"/>
      <c r="Q7" s="210"/>
      <c r="R7" s="210"/>
      <c r="S7" s="210"/>
      <c r="T7" s="210"/>
      <c r="U7" s="210"/>
      <c r="V7" s="221"/>
      <c r="W7" s="77"/>
      <c r="X7" s="114"/>
      <c r="Y7" s="114"/>
      <c r="Z7" s="114"/>
      <c r="AA7" s="114"/>
      <c r="AB7" s="114"/>
      <c r="AC7" s="114"/>
      <c r="AD7" s="114"/>
      <c r="AE7" s="114"/>
      <c r="AF7" s="242"/>
      <c r="AG7" s="114"/>
      <c r="AH7" s="114"/>
      <c r="AI7" s="114"/>
      <c r="AJ7" s="114"/>
    </row>
    <row r="8" spans="1:36" ht="12" customHeight="1">
      <c r="A8" s="208">
        <v>2</v>
      </c>
      <c r="B8" s="313" t="s">
        <v>6</v>
      </c>
      <c r="C8" s="114">
        <v>91.25877405474718</v>
      </c>
      <c r="D8" s="248" t="s">
        <v>4</v>
      </c>
      <c r="E8" s="248" t="s">
        <v>4</v>
      </c>
      <c r="F8" s="248" t="s">
        <v>4</v>
      </c>
      <c r="G8" s="248" t="s">
        <v>4</v>
      </c>
      <c r="H8" s="114">
        <v>-3.713738106418584</v>
      </c>
      <c r="I8" s="248" t="s">
        <v>4</v>
      </c>
      <c r="J8" s="114">
        <v>12.454964051671396</v>
      </c>
      <c r="K8" s="160">
        <v>100.00000000000001</v>
      </c>
      <c r="L8" s="109"/>
      <c r="M8" s="109"/>
      <c r="N8" s="210"/>
      <c r="O8" s="210"/>
      <c r="P8" s="210"/>
      <c r="Q8" s="210"/>
      <c r="R8" s="210"/>
      <c r="S8" s="210"/>
      <c r="T8" s="210"/>
      <c r="U8" s="210"/>
      <c r="V8" s="221"/>
      <c r="W8" s="77"/>
      <c r="X8" s="114"/>
      <c r="Y8" s="114"/>
      <c r="Z8" s="114"/>
      <c r="AA8" s="114"/>
      <c r="AB8" s="114"/>
      <c r="AC8" s="114"/>
      <c r="AD8" s="114"/>
      <c r="AE8" s="114"/>
      <c r="AF8" s="242"/>
      <c r="AG8" s="114"/>
      <c r="AH8" s="114"/>
      <c r="AI8" s="114"/>
      <c r="AJ8" s="114"/>
    </row>
    <row r="9" spans="1:36" ht="24">
      <c r="A9" s="208">
        <v>3</v>
      </c>
      <c r="B9" s="313" t="s">
        <v>166</v>
      </c>
      <c r="C9" s="114">
        <v>1.37874156389306</v>
      </c>
      <c r="D9" s="248" t="s">
        <v>4</v>
      </c>
      <c r="E9" s="248" t="s">
        <v>4</v>
      </c>
      <c r="F9" s="248" t="s">
        <v>4</v>
      </c>
      <c r="G9" s="114">
        <v>94.46</v>
      </c>
      <c r="H9" s="114">
        <v>-21.07</v>
      </c>
      <c r="I9" s="248" t="s">
        <v>4</v>
      </c>
      <c r="J9" s="114">
        <v>25.2358716550164</v>
      </c>
      <c r="K9" s="160">
        <v>100.00000000000003</v>
      </c>
      <c r="L9" s="109"/>
      <c r="M9" s="109"/>
      <c r="N9" s="210"/>
      <c r="O9" s="210"/>
      <c r="P9" s="210"/>
      <c r="Q9" s="210"/>
      <c r="R9" s="210"/>
      <c r="S9" s="210"/>
      <c r="T9" s="210"/>
      <c r="U9" s="210"/>
      <c r="V9" s="221"/>
      <c r="W9" s="77"/>
      <c r="X9" s="114"/>
      <c r="Y9" s="114"/>
      <c r="Z9" s="114"/>
      <c r="AA9" s="114"/>
      <c r="AB9" s="114"/>
      <c r="AC9" s="114"/>
      <c r="AD9" s="114"/>
      <c r="AE9" s="114"/>
      <c r="AF9" s="242"/>
      <c r="AG9" s="114"/>
      <c r="AH9" s="114"/>
      <c r="AI9" s="114"/>
      <c r="AJ9" s="114"/>
    </row>
    <row r="10" spans="1:36" ht="12">
      <c r="A10" s="208">
        <v>4</v>
      </c>
      <c r="B10" s="313" t="s">
        <v>7</v>
      </c>
      <c r="C10" s="114">
        <v>0.00695689917402444</v>
      </c>
      <c r="D10" s="248" t="s">
        <v>4</v>
      </c>
      <c r="E10" s="248" t="s">
        <v>4</v>
      </c>
      <c r="F10" s="248" t="s">
        <v>4</v>
      </c>
      <c r="G10" s="114">
        <v>2.1497566498098046</v>
      </c>
      <c r="H10" s="114">
        <v>14.450395347896915</v>
      </c>
      <c r="I10" s="248" t="s">
        <v>4</v>
      </c>
      <c r="J10" s="114">
        <v>83.39289110311925</v>
      </c>
      <c r="K10" s="160">
        <v>100.00435418087716</v>
      </c>
      <c r="L10" s="109"/>
      <c r="M10" s="109"/>
      <c r="N10" s="210"/>
      <c r="O10" s="210"/>
      <c r="P10" s="210"/>
      <c r="Q10" s="210"/>
      <c r="R10" s="210"/>
      <c r="S10" s="210"/>
      <c r="T10" s="210"/>
      <c r="U10" s="210"/>
      <c r="V10" s="221"/>
      <c r="W10" s="77"/>
      <c r="X10" s="114"/>
      <c r="Y10" s="114"/>
      <c r="Z10" s="114"/>
      <c r="AA10" s="114"/>
      <c r="AB10" s="114"/>
      <c r="AC10" s="114"/>
      <c r="AD10" s="114"/>
      <c r="AE10" s="114"/>
      <c r="AF10" s="242"/>
      <c r="AG10" s="114"/>
      <c r="AH10" s="114"/>
      <c r="AI10" s="114"/>
      <c r="AJ10" s="114"/>
    </row>
    <row r="11" spans="1:36" ht="24" customHeight="1">
      <c r="A11" s="208">
        <v>5</v>
      </c>
      <c r="B11" s="313" t="s">
        <v>258</v>
      </c>
      <c r="C11" s="114">
        <v>5.647189940651116</v>
      </c>
      <c r="D11" s="248" t="s">
        <v>4</v>
      </c>
      <c r="E11" s="248" t="s">
        <v>4</v>
      </c>
      <c r="F11" s="248" t="s">
        <v>4</v>
      </c>
      <c r="G11" s="114">
        <v>4.742539512382601</v>
      </c>
      <c r="H11" s="114">
        <v>2.4536014374174027</v>
      </c>
      <c r="I11" s="248" t="s">
        <v>4</v>
      </c>
      <c r="J11" s="114">
        <v>87.15666910954887</v>
      </c>
      <c r="K11" s="160">
        <v>100</v>
      </c>
      <c r="L11" s="109"/>
      <c r="M11" s="109"/>
      <c r="N11" s="210"/>
      <c r="O11" s="210"/>
      <c r="P11" s="210"/>
      <c r="Q11" s="210"/>
      <c r="R11" s="210"/>
      <c r="S11" s="210"/>
      <c r="T11" s="210"/>
      <c r="U11" s="210"/>
      <c r="V11" s="221"/>
      <c r="W11" s="77"/>
      <c r="X11" s="114"/>
      <c r="Y11" s="114"/>
      <c r="Z11" s="114"/>
      <c r="AA11" s="114"/>
      <c r="AB11" s="114"/>
      <c r="AC11" s="114"/>
      <c r="AD11" s="114"/>
      <c r="AE11" s="114"/>
      <c r="AF11" s="242"/>
      <c r="AG11" s="114"/>
      <c r="AH11" s="114"/>
      <c r="AI11" s="114"/>
      <c r="AJ11" s="114"/>
    </row>
    <row r="12" spans="1:36" ht="24.75" customHeight="1">
      <c r="A12" s="208">
        <v>6</v>
      </c>
      <c r="B12" s="313" t="s">
        <v>8</v>
      </c>
      <c r="C12" s="114">
        <v>80.6713492862435</v>
      </c>
      <c r="D12" s="114">
        <v>0.01563816876113373</v>
      </c>
      <c r="E12" s="248" t="s">
        <v>4</v>
      </c>
      <c r="F12" s="248" t="s">
        <v>4</v>
      </c>
      <c r="G12" s="114">
        <v>0.8412491873639316</v>
      </c>
      <c r="H12" s="114">
        <v>2.6282778780670903</v>
      </c>
      <c r="I12" s="248" t="s">
        <v>4</v>
      </c>
      <c r="J12" s="114">
        <v>15.84348547956434</v>
      </c>
      <c r="K12" s="160">
        <v>100.00000000000001</v>
      </c>
      <c r="L12" s="109"/>
      <c r="M12" s="109"/>
      <c r="N12" s="210"/>
      <c r="O12" s="210"/>
      <c r="P12" s="210"/>
      <c r="Q12" s="210"/>
      <c r="R12" s="210"/>
      <c r="S12" s="210"/>
      <c r="T12" s="210"/>
      <c r="U12" s="210"/>
      <c r="V12" s="221"/>
      <c r="W12" s="77"/>
      <c r="X12" s="114"/>
      <c r="Y12" s="114"/>
      <c r="Z12" s="114"/>
      <c r="AA12" s="114"/>
      <c r="AB12" s="114"/>
      <c r="AC12" s="114"/>
      <c r="AD12" s="114"/>
      <c r="AE12" s="114"/>
      <c r="AF12" s="242"/>
      <c r="AG12" s="114"/>
      <c r="AH12" s="114"/>
      <c r="AI12" s="114"/>
      <c r="AJ12" s="114"/>
    </row>
    <row r="13" spans="1:36" ht="36.75" customHeight="1">
      <c r="A13" s="199">
        <v>7</v>
      </c>
      <c r="B13" s="313" t="s">
        <v>9</v>
      </c>
      <c r="C13" s="114">
        <v>81.00071827012609</v>
      </c>
      <c r="D13" s="114">
        <v>0.06331759155420384</v>
      </c>
      <c r="E13" s="248" t="s">
        <v>4</v>
      </c>
      <c r="F13" s="248" t="s">
        <v>4</v>
      </c>
      <c r="G13" s="114">
        <v>0.8742983850952618</v>
      </c>
      <c r="H13" s="114">
        <v>-0.11683614025551609</v>
      </c>
      <c r="I13" s="248" t="s">
        <v>4</v>
      </c>
      <c r="J13" s="114">
        <v>18.17850189347999</v>
      </c>
      <c r="K13" s="160">
        <v>100</v>
      </c>
      <c r="L13" s="109"/>
      <c r="M13" s="109"/>
      <c r="N13" s="210"/>
      <c r="O13" s="210"/>
      <c r="P13" s="210"/>
      <c r="Q13" s="210"/>
      <c r="R13" s="210"/>
      <c r="S13" s="210"/>
      <c r="T13" s="210"/>
      <c r="U13" s="210"/>
      <c r="V13" s="221"/>
      <c r="W13" s="77"/>
      <c r="X13" s="114"/>
      <c r="Y13" s="114"/>
      <c r="Z13" s="114"/>
      <c r="AA13" s="114"/>
      <c r="AB13" s="114"/>
      <c r="AC13" s="114"/>
      <c r="AD13" s="114"/>
      <c r="AE13" s="114"/>
      <c r="AF13" s="242"/>
      <c r="AG13" s="114"/>
      <c r="AH13" s="114"/>
      <c r="AI13" s="114"/>
      <c r="AJ13" s="114"/>
    </row>
    <row r="14" spans="1:36" ht="48" customHeight="1">
      <c r="A14" s="199">
        <v>8</v>
      </c>
      <c r="B14" s="313" t="s">
        <v>10</v>
      </c>
      <c r="C14" s="114">
        <v>74.32256113228222</v>
      </c>
      <c r="D14" s="248" t="s">
        <v>4</v>
      </c>
      <c r="E14" s="248" t="s">
        <v>4</v>
      </c>
      <c r="F14" s="248" t="s">
        <v>4</v>
      </c>
      <c r="G14" s="114">
        <v>5.223960510028223</v>
      </c>
      <c r="H14" s="114">
        <v>1.3826580785673679</v>
      </c>
      <c r="I14" s="248" t="s">
        <v>4</v>
      </c>
      <c r="J14" s="114">
        <v>19.070820279122184</v>
      </c>
      <c r="K14" s="160">
        <v>100</v>
      </c>
      <c r="L14" s="109"/>
      <c r="M14" s="109"/>
      <c r="N14" s="210"/>
      <c r="O14" s="210"/>
      <c r="P14" s="210"/>
      <c r="Q14" s="210"/>
      <c r="R14" s="210"/>
      <c r="S14" s="210"/>
      <c r="T14" s="210"/>
      <c r="U14" s="210"/>
      <c r="V14" s="221"/>
      <c r="W14" s="77"/>
      <c r="X14" s="114"/>
      <c r="Y14" s="114"/>
      <c r="Z14" s="114"/>
      <c r="AA14" s="114"/>
      <c r="AB14" s="114"/>
      <c r="AC14" s="114"/>
      <c r="AD14" s="114"/>
      <c r="AE14" s="114"/>
      <c r="AF14" s="242"/>
      <c r="AG14" s="114"/>
      <c r="AH14" s="114"/>
      <c r="AI14" s="114"/>
      <c r="AJ14" s="114"/>
    </row>
    <row r="15" spans="1:36" ht="25.5" customHeight="1">
      <c r="A15" s="199">
        <v>9</v>
      </c>
      <c r="B15" s="313" t="s">
        <v>11</v>
      </c>
      <c r="C15" s="114">
        <v>99.98</v>
      </c>
      <c r="D15" s="114">
        <v>0.27162845408724623</v>
      </c>
      <c r="E15" s="248" t="s">
        <v>4</v>
      </c>
      <c r="F15" s="248" t="s">
        <v>4</v>
      </c>
      <c r="G15" s="114">
        <v>10.2720496484232</v>
      </c>
      <c r="H15" s="114">
        <v>-11.897437448985846</v>
      </c>
      <c r="I15" s="248" t="s">
        <v>4</v>
      </c>
      <c r="J15" s="114">
        <v>1.37795687109675</v>
      </c>
      <c r="K15" s="160">
        <v>100</v>
      </c>
      <c r="L15" s="109"/>
      <c r="M15" s="109"/>
      <c r="N15" s="210"/>
      <c r="O15" s="210"/>
      <c r="P15" s="210"/>
      <c r="Q15" s="210"/>
      <c r="R15" s="210"/>
      <c r="S15" s="210"/>
      <c r="T15" s="210"/>
      <c r="U15" s="210"/>
      <c r="V15" s="221"/>
      <c r="W15" s="77"/>
      <c r="X15" s="114"/>
      <c r="Y15" s="114"/>
      <c r="Z15" s="114"/>
      <c r="AA15" s="114"/>
      <c r="AB15" s="114"/>
      <c r="AC15" s="114"/>
      <c r="AD15" s="114"/>
      <c r="AE15" s="114"/>
      <c r="AF15" s="242"/>
      <c r="AG15" s="114"/>
      <c r="AH15" s="114"/>
      <c r="AI15" s="114"/>
      <c r="AJ15" s="114"/>
    </row>
    <row r="16" spans="1:36" ht="36.75" customHeight="1">
      <c r="A16" s="199">
        <v>10</v>
      </c>
      <c r="B16" s="315" t="s">
        <v>266</v>
      </c>
      <c r="C16" s="114">
        <v>66.62279535092014</v>
      </c>
      <c r="D16" s="114">
        <v>0.0028373279536741142</v>
      </c>
      <c r="E16" s="248" t="s">
        <v>4</v>
      </c>
      <c r="F16" s="248" t="s">
        <v>4</v>
      </c>
      <c r="G16" s="114">
        <v>17.19296720037532</v>
      </c>
      <c r="H16" s="114">
        <v>-2.596557237055313</v>
      </c>
      <c r="I16" s="248" t="s">
        <v>4</v>
      </c>
      <c r="J16" s="114">
        <v>18.77795735780616</v>
      </c>
      <c r="K16" s="160">
        <v>99.99999999999999</v>
      </c>
      <c r="L16" s="109"/>
      <c r="M16" s="109"/>
      <c r="N16" s="210"/>
      <c r="O16" s="210"/>
      <c r="P16" s="210"/>
      <c r="Q16" s="210"/>
      <c r="R16" s="210"/>
      <c r="S16" s="210"/>
      <c r="T16" s="210"/>
      <c r="U16" s="210"/>
      <c r="V16" s="221"/>
      <c r="W16" s="77"/>
      <c r="X16" s="114"/>
      <c r="Y16" s="114"/>
      <c r="Z16" s="114"/>
      <c r="AA16" s="114"/>
      <c r="AB16" s="114"/>
      <c r="AC16" s="114"/>
      <c r="AD16" s="114"/>
      <c r="AE16" s="114"/>
      <c r="AF16" s="242"/>
      <c r="AG16" s="114"/>
      <c r="AH16" s="114"/>
      <c r="AI16" s="114"/>
      <c r="AJ16" s="114"/>
    </row>
    <row r="17" spans="1:36" ht="24.75" customHeight="1">
      <c r="A17" s="199">
        <v>11</v>
      </c>
      <c r="B17" s="315" t="s">
        <v>267</v>
      </c>
      <c r="C17" s="114">
        <v>41.314196848527786</v>
      </c>
      <c r="D17" s="248" t="s">
        <v>4</v>
      </c>
      <c r="E17" s="248" t="s">
        <v>4</v>
      </c>
      <c r="F17" s="248" t="s">
        <v>4</v>
      </c>
      <c r="G17" s="114">
        <v>14.777694465449287</v>
      </c>
      <c r="H17" s="114">
        <v>5.744773606836208</v>
      </c>
      <c r="I17" s="248" t="s">
        <v>4</v>
      </c>
      <c r="J17" s="114">
        <v>38.16333507918673</v>
      </c>
      <c r="K17" s="160">
        <v>100.00000000000001</v>
      </c>
      <c r="L17" s="109"/>
      <c r="M17" s="109"/>
      <c r="N17" s="210"/>
      <c r="O17" s="210"/>
      <c r="P17" s="210"/>
      <c r="Q17" s="210"/>
      <c r="R17" s="210"/>
      <c r="S17" s="210"/>
      <c r="T17" s="210"/>
      <c r="U17" s="210"/>
      <c r="V17" s="221"/>
      <c r="W17" s="77"/>
      <c r="X17" s="114"/>
      <c r="Y17" s="114"/>
      <c r="Z17" s="114"/>
      <c r="AA17" s="114"/>
      <c r="AB17" s="114"/>
      <c r="AC17" s="114"/>
      <c r="AD17" s="114"/>
      <c r="AE17" s="114"/>
      <c r="AF17" s="242"/>
      <c r="AG17" s="114"/>
      <c r="AH17" s="114"/>
      <c r="AI17" s="114"/>
      <c r="AJ17" s="114"/>
    </row>
    <row r="18" spans="1:36" ht="12">
      <c r="A18" s="199">
        <v>12</v>
      </c>
      <c r="B18" s="315" t="s">
        <v>12</v>
      </c>
      <c r="C18" s="114">
        <v>0.024042680184024574</v>
      </c>
      <c r="D18" s="248" t="s">
        <v>4</v>
      </c>
      <c r="E18" s="248" t="s">
        <v>4</v>
      </c>
      <c r="F18" s="248" t="s">
        <v>4</v>
      </c>
      <c r="G18" s="114">
        <v>0.0012165821361130916</v>
      </c>
      <c r="H18" s="114">
        <v>0.15016774332607638</v>
      </c>
      <c r="I18" s="248" t="s">
        <v>4</v>
      </c>
      <c r="J18" s="114">
        <v>99.82457299435377</v>
      </c>
      <c r="K18" s="160">
        <v>100</v>
      </c>
      <c r="L18" s="109"/>
      <c r="M18" s="109"/>
      <c r="N18" s="210"/>
      <c r="O18" s="210"/>
      <c r="P18" s="210"/>
      <c r="Q18" s="210"/>
      <c r="R18" s="210"/>
      <c r="S18" s="210"/>
      <c r="T18" s="210"/>
      <c r="U18" s="210"/>
      <c r="V18" s="221"/>
      <c r="W18" s="77"/>
      <c r="X18" s="114"/>
      <c r="Y18" s="114"/>
      <c r="Z18" s="114"/>
      <c r="AA18" s="114"/>
      <c r="AB18" s="114"/>
      <c r="AC18" s="114"/>
      <c r="AD18" s="114"/>
      <c r="AE18" s="114"/>
      <c r="AF18" s="242"/>
      <c r="AG18" s="114"/>
      <c r="AH18" s="114"/>
      <c r="AI18" s="114"/>
      <c r="AJ18" s="114"/>
    </row>
    <row r="19" spans="1:36" ht="24" customHeight="1">
      <c r="A19" s="199">
        <v>13</v>
      </c>
      <c r="B19" s="315" t="s">
        <v>13</v>
      </c>
      <c r="C19" s="114">
        <v>63.83227216758125</v>
      </c>
      <c r="D19" s="248" t="s">
        <v>4</v>
      </c>
      <c r="E19" s="248" t="s">
        <v>4</v>
      </c>
      <c r="F19" s="248" t="s">
        <v>4</v>
      </c>
      <c r="G19" s="114">
        <v>1.4807394207892721</v>
      </c>
      <c r="H19" s="114">
        <v>23.18933398150554</v>
      </c>
      <c r="I19" s="248" t="s">
        <v>4</v>
      </c>
      <c r="J19" s="114">
        <v>11.497654430123934</v>
      </c>
      <c r="K19" s="160">
        <v>99.99999999999999</v>
      </c>
      <c r="L19" s="109"/>
      <c r="M19" s="109"/>
      <c r="N19" s="210"/>
      <c r="O19" s="210"/>
      <c r="P19" s="210"/>
      <c r="Q19" s="210"/>
      <c r="R19" s="210"/>
      <c r="S19" s="210"/>
      <c r="T19" s="210"/>
      <c r="U19" s="210"/>
      <c r="V19" s="221"/>
      <c r="W19" s="77"/>
      <c r="X19" s="114"/>
      <c r="Y19" s="114"/>
      <c r="Z19" s="114"/>
      <c r="AA19" s="114"/>
      <c r="AB19" s="114"/>
      <c r="AC19" s="114"/>
      <c r="AD19" s="114"/>
      <c r="AE19" s="114"/>
      <c r="AF19" s="242"/>
      <c r="AG19" s="114"/>
      <c r="AH19" s="114"/>
      <c r="AI19" s="114"/>
      <c r="AJ19" s="114"/>
    </row>
    <row r="20" spans="1:36" ht="60" customHeight="1">
      <c r="A20" s="199">
        <v>14</v>
      </c>
      <c r="B20" s="315" t="s">
        <v>204</v>
      </c>
      <c r="C20" s="114">
        <v>53.42640349358185</v>
      </c>
      <c r="D20" s="114">
        <v>0.48138449428106794</v>
      </c>
      <c r="E20" s="248" t="s">
        <v>4</v>
      </c>
      <c r="F20" s="248" t="s">
        <v>4</v>
      </c>
      <c r="G20" s="114">
        <v>12.240808225046788</v>
      </c>
      <c r="H20" s="114">
        <v>0.1120393197084377</v>
      </c>
      <c r="I20" s="248" t="s">
        <v>4</v>
      </c>
      <c r="J20" s="114">
        <v>33.73936446738185</v>
      </c>
      <c r="K20" s="160">
        <v>100.00000000000001</v>
      </c>
      <c r="L20" s="109"/>
      <c r="M20" s="109"/>
      <c r="N20" s="210"/>
      <c r="O20" s="210"/>
      <c r="P20" s="210"/>
      <c r="Q20" s="210"/>
      <c r="R20" s="210"/>
      <c r="S20" s="210"/>
      <c r="T20" s="210"/>
      <c r="U20" s="210"/>
      <c r="V20" s="221"/>
      <c r="W20" s="77"/>
      <c r="X20" s="114"/>
      <c r="Y20" s="114"/>
      <c r="Z20" s="114"/>
      <c r="AA20" s="114"/>
      <c r="AB20" s="114"/>
      <c r="AC20" s="114"/>
      <c r="AD20" s="114"/>
      <c r="AE20" s="114"/>
      <c r="AF20" s="242"/>
      <c r="AG20" s="114"/>
      <c r="AH20" s="114"/>
      <c r="AI20" s="114"/>
      <c r="AJ20" s="114"/>
    </row>
    <row r="21" spans="1:36" ht="24.75" customHeight="1">
      <c r="A21" s="199">
        <v>15</v>
      </c>
      <c r="B21" s="315" t="s">
        <v>14</v>
      </c>
      <c r="C21" s="114">
        <v>47.299446138233705</v>
      </c>
      <c r="D21" s="114">
        <v>0.13587170183637653</v>
      </c>
      <c r="E21" s="248" t="s">
        <v>4</v>
      </c>
      <c r="F21" s="248" t="s">
        <v>4</v>
      </c>
      <c r="G21" s="248" t="s">
        <v>4</v>
      </c>
      <c r="H21" s="114">
        <v>-1.3798598455304132</v>
      </c>
      <c r="I21" s="114">
        <v>47.01082698404165</v>
      </c>
      <c r="J21" s="114">
        <v>6.933715021418677</v>
      </c>
      <c r="K21" s="160">
        <v>100</v>
      </c>
      <c r="L21" s="109"/>
      <c r="M21" s="109"/>
      <c r="N21" s="210"/>
      <c r="O21" s="210"/>
      <c r="P21" s="210"/>
      <c r="Q21" s="210"/>
      <c r="R21" s="210"/>
      <c r="S21" s="210"/>
      <c r="T21" s="210"/>
      <c r="U21" s="210"/>
      <c r="V21" s="221"/>
      <c r="W21" s="77"/>
      <c r="X21" s="114"/>
      <c r="Y21" s="114"/>
      <c r="Z21" s="114"/>
      <c r="AA21" s="114"/>
      <c r="AB21" s="114"/>
      <c r="AC21" s="114"/>
      <c r="AD21" s="114"/>
      <c r="AE21" s="114"/>
      <c r="AF21" s="242"/>
      <c r="AG21" s="114"/>
      <c r="AH21" s="114"/>
      <c r="AI21" s="114"/>
      <c r="AJ21" s="114"/>
    </row>
    <row r="22" spans="1:36" ht="24" customHeight="1">
      <c r="A22" s="199">
        <v>16</v>
      </c>
      <c r="B22" s="315" t="s">
        <v>15</v>
      </c>
      <c r="C22" s="114">
        <v>63.00802017331003</v>
      </c>
      <c r="D22" s="248" t="s">
        <v>4</v>
      </c>
      <c r="E22" s="248" t="s">
        <v>4</v>
      </c>
      <c r="F22" s="114">
        <v>0.4400144928692614</v>
      </c>
      <c r="G22" s="114">
        <v>36.49588555985369</v>
      </c>
      <c r="H22" s="114">
        <v>-0.011460182825000652</v>
      </c>
      <c r="I22" s="248" t="s">
        <v>4</v>
      </c>
      <c r="J22" s="114">
        <v>0.06753995679202847</v>
      </c>
      <c r="K22" s="160">
        <v>100</v>
      </c>
      <c r="L22" s="109"/>
      <c r="M22" s="109"/>
      <c r="N22" s="210"/>
      <c r="O22" s="210"/>
      <c r="P22" s="210"/>
      <c r="Q22" s="210"/>
      <c r="R22" s="210"/>
      <c r="S22" s="210"/>
      <c r="T22" s="210"/>
      <c r="U22" s="210"/>
      <c r="V22" s="221"/>
      <c r="W22" s="77"/>
      <c r="X22" s="114"/>
      <c r="Y22" s="114"/>
      <c r="Z22" s="114"/>
      <c r="AA22" s="114"/>
      <c r="AB22" s="114"/>
      <c r="AC22" s="114"/>
      <c r="AD22" s="114"/>
      <c r="AE22" s="114"/>
      <c r="AF22" s="242"/>
      <c r="AG22" s="114"/>
      <c r="AH22" s="114"/>
      <c r="AI22" s="114"/>
      <c r="AJ22" s="114"/>
    </row>
    <row r="23" spans="1:36" ht="25.5" customHeight="1">
      <c r="A23" s="199">
        <v>17</v>
      </c>
      <c r="B23" s="315" t="s">
        <v>16</v>
      </c>
      <c r="C23" s="114">
        <v>55.0594015333802</v>
      </c>
      <c r="D23" s="248" t="s">
        <v>4</v>
      </c>
      <c r="E23" s="248" t="s">
        <v>4</v>
      </c>
      <c r="F23" s="248" t="s">
        <v>4</v>
      </c>
      <c r="G23" s="114">
        <v>43.77021915995497</v>
      </c>
      <c r="H23" s="114">
        <v>1.1703793066648138</v>
      </c>
      <c r="I23" s="248" t="s">
        <v>4</v>
      </c>
      <c r="J23" s="248" t="s">
        <v>4</v>
      </c>
      <c r="K23" s="160">
        <v>100</v>
      </c>
      <c r="L23" s="109"/>
      <c r="M23" s="109"/>
      <c r="N23" s="210"/>
      <c r="O23" s="210"/>
      <c r="P23" s="210"/>
      <c r="Q23" s="210"/>
      <c r="R23" s="210"/>
      <c r="S23" s="210"/>
      <c r="T23" s="210"/>
      <c r="U23" s="210"/>
      <c r="V23" s="221"/>
      <c r="W23" s="77"/>
      <c r="X23" s="114"/>
      <c r="Y23" s="114"/>
      <c r="Z23" s="114"/>
      <c r="AA23" s="114"/>
      <c r="AB23" s="114"/>
      <c r="AC23" s="114"/>
      <c r="AD23" s="114"/>
      <c r="AE23" s="114"/>
      <c r="AF23" s="242"/>
      <c r="AG23" s="114"/>
      <c r="AH23" s="114"/>
      <c r="AI23" s="114"/>
      <c r="AJ23" s="114"/>
    </row>
    <row r="24" spans="1:36" s="15" customFormat="1" ht="25.5" customHeight="1">
      <c r="A24" s="199">
        <v>18</v>
      </c>
      <c r="B24" s="315" t="s">
        <v>17</v>
      </c>
      <c r="C24" s="395">
        <v>99.76</v>
      </c>
      <c r="D24" s="248" t="s">
        <v>4</v>
      </c>
      <c r="E24" s="248" t="s">
        <v>4</v>
      </c>
      <c r="F24" s="248" t="s">
        <v>4</v>
      </c>
      <c r="G24" s="395">
        <v>0.24218402178182108</v>
      </c>
      <c r="H24" s="248" t="s">
        <v>4</v>
      </c>
      <c r="I24" s="248" t="s">
        <v>4</v>
      </c>
      <c r="J24" s="248" t="s">
        <v>4</v>
      </c>
      <c r="K24" s="160">
        <v>99.99999999999999</v>
      </c>
      <c r="L24" s="109"/>
      <c r="M24" s="109"/>
      <c r="N24" s="210"/>
      <c r="O24" s="210"/>
      <c r="P24" s="210"/>
      <c r="Q24" s="210"/>
      <c r="R24" s="210"/>
      <c r="S24" s="210"/>
      <c r="T24" s="210"/>
      <c r="U24" s="210"/>
      <c r="V24" s="221"/>
      <c r="W24" s="77"/>
      <c r="X24" s="114"/>
      <c r="Y24" s="114"/>
      <c r="Z24" s="114"/>
      <c r="AA24" s="114"/>
      <c r="AB24" s="114"/>
      <c r="AC24" s="114"/>
      <c r="AD24" s="114"/>
      <c r="AE24" s="114"/>
      <c r="AF24" s="242"/>
      <c r="AG24" s="241"/>
      <c r="AH24" s="241"/>
      <c r="AI24" s="241"/>
      <c r="AJ24" s="241"/>
    </row>
    <row r="25" spans="1:36" ht="25.5" customHeight="1" thickBot="1">
      <c r="A25" s="215">
        <v>19</v>
      </c>
      <c r="B25" s="316" t="s">
        <v>18</v>
      </c>
      <c r="C25" s="84">
        <v>93.74185549825353</v>
      </c>
      <c r="D25" s="393" t="s">
        <v>4</v>
      </c>
      <c r="E25" s="393" t="s">
        <v>4</v>
      </c>
      <c r="F25" s="84">
        <v>1.6608528148990664</v>
      </c>
      <c r="G25" s="84">
        <v>3.1331763913501303</v>
      </c>
      <c r="H25" s="84">
        <v>1.4641152954972834</v>
      </c>
      <c r="I25" s="393" t="s">
        <v>4</v>
      </c>
      <c r="J25" s="393" t="s">
        <v>4</v>
      </c>
      <c r="K25" s="240">
        <v>100</v>
      </c>
      <c r="L25" s="109"/>
      <c r="M25" s="109"/>
      <c r="N25" s="210"/>
      <c r="O25" s="210"/>
      <c r="P25" s="210"/>
      <c r="Q25" s="210"/>
      <c r="R25" s="210"/>
      <c r="S25" s="210"/>
      <c r="T25" s="210"/>
      <c r="U25" s="210"/>
      <c r="V25" s="221"/>
      <c r="W25" s="77"/>
      <c r="X25" s="114"/>
      <c r="Y25" s="114"/>
      <c r="Z25" s="114"/>
      <c r="AA25" s="114"/>
      <c r="AB25" s="114"/>
      <c r="AC25" s="114"/>
      <c r="AD25" s="114"/>
      <c r="AE25" s="114"/>
      <c r="AF25" s="242"/>
      <c r="AG25" s="114"/>
      <c r="AH25" s="114"/>
      <c r="AI25" s="114"/>
      <c r="AJ25" s="114"/>
    </row>
    <row r="26" spans="1:36" ht="15.75" customHeight="1">
      <c r="A26" s="283" t="s">
        <v>112</v>
      </c>
      <c r="B26" s="163"/>
      <c r="C26" s="197"/>
      <c r="D26" s="197"/>
      <c r="E26" s="197"/>
      <c r="F26" s="197"/>
      <c r="G26" s="197"/>
      <c r="H26" s="197"/>
      <c r="I26" s="197"/>
      <c r="J26" s="197"/>
      <c r="K26" s="160"/>
      <c r="L26" s="109"/>
      <c r="M26" s="109"/>
      <c r="N26" s="210"/>
      <c r="O26" s="210"/>
      <c r="P26" s="210"/>
      <c r="Q26" s="210"/>
      <c r="R26" s="210"/>
      <c r="S26" s="210"/>
      <c r="T26" s="210"/>
      <c r="U26" s="210"/>
      <c r="V26" s="221"/>
      <c r="W26" s="77"/>
      <c r="X26" s="114"/>
      <c r="Y26" s="114"/>
      <c r="Z26" s="114"/>
      <c r="AA26" s="114"/>
      <c r="AB26" s="114"/>
      <c r="AC26" s="114"/>
      <c r="AD26" s="114"/>
      <c r="AE26" s="114"/>
      <c r="AF26" s="242"/>
      <c r="AG26" s="114"/>
      <c r="AH26" s="114"/>
      <c r="AI26" s="114"/>
      <c r="AJ26" s="114"/>
    </row>
    <row r="27" spans="1:36" ht="15.75" customHeight="1" thickBot="1">
      <c r="A27" s="199"/>
      <c r="B27" s="272" t="s">
        <v>107</v>
      </c>
      <c r="C27" s="197"/>
      <c r="D27" s="197"/>
      <c r="E27" s="197"/>
      <c r="F27" s="197"/>
      <c r="G27" s="197"/>
      <c r="H27" s="197"/>
      <c r="I27" s="197"/>
      <c r="J27" s="197"/>
      <c r="K27" s="160"/>
      <c r="L27" s="109"/>
      <c r="M27" s="109"/>
      <c r="N27" s="210"/>
      <c r="O27" s="210"/>
      <c r="P27" s="210"/>
      <c r="Q27" s="210"/>
      <c r="R27" s="210"/>
      <c r="S27" s="210"/>
      <c r="T27" s="210"/>
      <c r="U27" s="210"/>
      <c r="V27" s="221"/>
      <c r="W27" s="77"/>
      <c r="X27" s="114"/>
      <c r="Y27" s="114"/>
      <c r="Z27" s="114"/>
      <c r="AA27" s="114"/>
      <c r="AB27" s="114"/>
      <c r="AC27" s="114"/>
      <c r="AD27" s="114"/>
      <c r="AE27" s="114"/>
      <c r="AF27" s="242"/>
      <c r="AG27" s="114"/>
      <c r="AH27" s="114"/>
      <c r="AI27" s="114"/>
      <c r="AJ27" s="114"/>
    </row>
    <row r="28" spans="1:36" ht="24" customHeight="1">
      <c r="A28" s="61"/>
      <c r="B28" s="62"/>
      <c r="C28" s="273" t="s">
        <v>89</v>
      </c>
      <c r="D28" s="273" t="s">
        <v>90</v>
      </c>
      <c r="E28" s="274" t="s">
        <v>91</v>
      </c>
      <c r="F28" s="275" t="s">
        <v>92</v>
      </c>
      <c r="G28" s="273" t="s">
        <v>40</v>
      </c>
      <c r="H28" s="273" t="s">
        <v>93</v>
      </c>
      <c r="I28" s="273" t="s">
        <v>94</v>
      </c>
      <c r="J28" s="273" t="s">
        <v>201</v>
      </c>
      <c r="K28" s="273" t="s">
        <v>182</v>
      </c>
      <c r="L28" s="109"/>
      <c r="M28" s="109"/>
      <c r="N28" s="210"/>
      <c r="O28" s="210"/>
      <c r="P28" s="210"/>
      <c r="Q28" s="210"/>
      <c r="R28" s="210"/>
      <c r="S28" s="210"/>
      <c r="T28" s="210"/>
      <c r="U28" s="210"/>
      <c r="V28" s="221"/>
      <c r="W28" s="77"/>
      <c r="X28" s="114"/>
      <c r="Y28" s="114"/>
      <c r="Z28" s="114"/>
      <c r="AA28" s="114"/>
      <c r="AB28" s="114"/>
      <c r="AC28" s="114"/>
      <c r="AD28" s="114"/>
      <c r="AE28" s="114"/>
      <c r="AF28" s="242"/>
      <c r="AG28" s="114"/>
      <c r="AH28" s="114"/>
      <c r="AI28" s="114"/>
      <c r="AJ28" s="114"/>
    </row>
    <row r="29" spans="1:36" ht="48" customHeight="1" thickBot="1">
      <c r="A29" s="63"/>
      <c r="B29" s="391" t="s">
        <v>33</v>
      </c>
      <c r="C29" s="276" t="s">
        <v>189</v>
      </c>
      <c r="D29" s="276" t="s">
        <v>97</v>
      </c>
      <c r="E29" s="276" t="s">
        <v>98</v>
      </c>
      <c r="F29" s="276" t="s">
        <v>99</v>
      </c>
      <c r="G29" s="276" t="s">
        <v>278</v>
      </c>
      <c r="H29" s="276" t="s">
        <v>190</v>
      </c>
      <c r="I29" s="276" t="s">
        <v>100</v>
      </c>
      <c r="J29" s="276" t="s">
        <v>207</v>
      </c>
      <c r="K29" s="276" t="s">
        <v>188</v>
      </c>
      <c r="L29" s="109"/>
      <c r="M29" s="109"/>
      <c r="N29" s="210"/>
      <c r="O29" s="210"/>
      <c r="P29" s="210"/>
      <c r="Q29" s="210"/>
      <c r="R29" s="210"/>
      <c r="S29" s="210"/>
      <c r="T29" s="210"/>
      <c r="U29" s="210"/>
      <c r="V29" s="221"/>
      <c r="W29" s="77"/>
      <c r="X29" s="114"/>
      <c r="Y29" s="114"/>
      <c r="Z29" s="114"/>
      <c r="AA29" s="114"/>
      <c r="AB29" s="114"/>
      <c r="AC29" s="114"/>
      <c r="AD29" s="114"/>
      <c r="AE29" s="114"/>
      <c r="AF29" s="242"/>
      <c r="AG29" s="114"/>
      <c r="AH29" s="114"/>
      <c r="AI29" s="114"/>
      <c r="AJ29" s="114"/>
    </row>
    <row r="30" spans="1:36" ht="12" customHeight="1">
      <c r="A30" s="199"/>
      <c r="B30" s="214"/>
      <c r="C30" s="197"/>
      <c r="D30" s="197"/>
      <c r="E30" s="197"/>
      <c r="F30" s="197"/>
      <c r="G30" s="197"/>
      <c r="H30" s="197"/>
      <c r="I30" s="197"/>
      <c r="J30" s="197"/>
      <c r="K30" s="160"/>
      <c r="L30" s="109"/>
      <c r="M30" s="109"/>
      <c r="N30" s="210"/>
      <c r="O30" s="210"/>
      <c r="P30" s="210"/>
      <c r="Q30" s="210"/>
      <c r="R30" s="210"/>
      <c r="S30" s="210"/>
      <c r="T30" s="210"/>
      <c r="U30" s="210"/>
      <c r="V30" s="221"/>
      <c r="W30" s="77"/>
      <c r="X30" s="114"/>
      <c r="Y30" s="114"/>
      <c r="Z30" s="114"/>
      <c r="AA30" s="114"/>
      <c r="AB30" s="114"/>
      <c r="AC30" s="114"/>
      <c r="AD30" s="114"/>
      <c r="AE30" s="114"/>
      <c r="AF30" s="242"/>
      <c r="AG30" s="114"/>
      <c r="AH30" s="114"/>
      <c r="AI30" s="114"/>
      <c r="AJ30" s="114"/>
    </row>
    <row r="31" spans="1:36" ht="13.5" customHeight="1">
      <c r="A31" s="199">
        <v>20</v>
      </c>
      <c r="B31" s="313" t="s">
        <v>19</v>
      </c>
      <c r="C31" s="114">
        <v>0.9812903254252631</v>
      </c>
      <c r="D31" s="248" t="s">
        <v>4</v>
      </c>
      <c r="E31" s="161" t="s">
        <v>4</v>
      </c>
      <c r="F31" s="114">
        <v>9.732651968171133E-05</v>
      </c>
      <c r="G31" s="114">
        <v>90.76973704008792</v>
      </c>
      <c r="H31" s="114">
        <v>5.169680609238734</v>
      </c>
      <c r="I31" s="248" t="s">
        <v>4</v>
      </c>
      <c r="J31" s="114">
        <v>3.079194698728405</v>
      </c>
      <c r="K31" s="160">
        <v>99.99999999999999</v>
      </c>
      <c r="L31" s="109"/>
      <c r="M31" s="109"/>
      <c r="N31" s="210"/>
      <c r="O31" s="210"/>
      <c r="P31" s="210"/>
      <c r="Q31" s="210"/>
      <c r="R31" s="210"/>
      <c r="S31" s="210"/>
      <c r="T31" s="210"/>
      <c r="U31" s="210"/>
      <c r="V31" s="211"/>
      <c r="W31" s="77"/>
      <c r="X31" s="114"/>
      <c r="Y31" s="114"/>
      <c r="Z31" s="114"/>
      <c r="AA31" s="114"/>
      <c r="AB31" s="114"/>
      <c r="AC31" s="114"/>
      <c r="AD31" s="114"/>
      <c r="AE31" s="114"/>
      <c r="AF31" s="242"/>
      <c r="AG31" s="114"/>
      <c r="AH31" s="114"/>
      <c r="AI31" s="114"/>
      <c r="AJ31" s="114"/>
    </row>
    <row r="32" spans="1:36" s="15" customFormat="1" ht="24" customHeight="1">
      <c r="A32" s="199">
        <v>21</v>
      </c>
      <c r="B32" s="313" t="s">
        <v>199</v>
      </c>
      <c r="C32" s="395">
        <v>73.51030669077046</v>
      </c>
      <c r="D32" s="395">
        <v>0.031881650752413074</v>
      </c>
      <c r="E32" s="161" t="s">
        <v>4</v>
      </c>
      <c r="F32" s="395">
        <v>0.08380381515016487</v>
      </c>
      <c r="G32" s="395">
        <v>6.497874807707362</v>
      </c>
      <c r="H32" s="395">
        <v>0.01920175210654568</v>
      </c>
      <c r="I32" s="395">
        <v>0.0047914683042402356</v>
      </c>
      <c r="J32" s="395">
        <v>19.8521398152088</v>
      </c>
      <c r="K32" s="160">
        <v>100</v>
      </c>
      <c r="L32" s="109"/>
      <c r="M32" s="109"/>
      <c r="N32" s="210"/>
      <c r="O32" s="210"/>
      <c r="P32" s="210"/>
      <c r="Q32" s="210"/>
      <c r="R32" s="210"/>
      <c r="S32" s="210"/>
      <c r="T32" s="210"/>
      <c r="U32" s="210"/>
      <c r="V32" s="211"/>
      <c r="W32" s="77"/>
      <c r="X32" s="114"/>
      <c r="Y32" s="114"/>
      <c r="Z32" s="114"/>
      <c r="AA32" s="114"/>
      <c r="AB32" s="114"/>
      <c r="AC32" s="114"/>
      <c r="AD32" s="114"/>
      <c r="AE32" s="114"/>
      <c r="AF32" s="242"/>
      <c r="AG32" s="241"/>
      <c r="AH32" s="241"/>
      <c r="AI32" s="241"/>
      <c r="AJ32" s="241"/>
    </row>
    <row r="33" spans="1:36" ht="24.75" customHeight="1">
      <c r="A33" s="199">
        <v>22</v>
      </c>
      <c r="B33" s="313" t="s">
        <v>20</v>
      </c>
      <c r="C33" s="114">
        <v>88.43896408086106</v>
      </c>
      <c r="D33" s="114">
        <v>0.012101820935702962</v>
      </c>
      <c r="E33" s="161" t="s">
        <v>4</v>
      </c>
      <c r="F33" s="114">
        <v>0.03315197641805475</v>
      </c>
      <c r="G33" s="114">
        <v>0.9064124621541605</v>
      </c>
      <c r="H33" s="114">
        <v>-0.0473745419769239</v>
      </c>
      <c r="I33" s="114">
        <v>0.07798588443205125</v>
      </c>
      <c r="J33" s="114">
        <v>10.578758317175886</v>
      </c>
      <c r="K33" s="160">
        <v>100</v>
      </c>
      <c r="L33" s="109"/>
      <c r="M33" s="109"/>
      <c r="N33" s="210"/>
      <c r="O33" s="210"/>
      <c r="P33" s="210"/>
      <c r="Q33" s="210"/>
      <c r="R33" s="210"/>
      <c r="S33" s="210"/>
      <c r="T33" s="210"/>
      <c r="U33" s="210"/>
      <c r="V33" s="211"/>
      <c r="W33" s="77"/>
      <c r="X33" s="114"/>
      <c r="Y33" s="114"/>
      <c r="Z33" s="114"/>
      <c r="AA33" s="114"/>
      <c r="AB33" s="114"/>
      <c r="AC33" s="114"/>
      <c r="AD33" s="114"/>
      <c r="AE33" s="114"/>
      <c r="AF33" s="242"/>
      <c r="AG33" s="114"/>
      <c r="AH33" s="114"/>
      <c r="AI33" s="114"/>
      <c r="AJ33" s="114"/>
    </row>
    <row r="34" spans="1:36" ht="24" customHeight="1">
      <c r="A34" s="199">
        <v>23</v>
      </c>
      <c r="B34" s="313" t="s">
        <v>21</v>
      </c>
      <c r="C34" s="114">
        <v>98.55072463768117</v>
      </c>
      <c r="D34" s="248" t="s">
        <v>4</v>
      </c>
      <c r="E34" s="161" t="s">
        <v>4</v>
      </c>
      <c r="F34" s="248" t="s">
        <v>4</v>
      </c>
      <c r="G34" s="114">
        <v>1.4492753623188408</v>
      </c>
      <c r="H34" s="114">
        <v>0</v>
      </c>
      <c r="I34" s="248" t="s">
        <v>4</v>
      </c>
      <c r="J34" s="248" t="s">
        <v>4</v>
      </c>
      <c r="K34" s="160">
        <v>100.00000000000003</v>
      </c>
      <c r="L34" s="109"/>
      <c r="M34" s="109"/>
      <c r="N34" s="210"/>
      <c r="O34" s="210"/>
      <c r="P34" s="210"/>
      <c r="Q34" s="210"/>
      <c r="R34" s="210"/>
      <c r="S34" s="210"/>
      <c r="T34" s="210"/>
      <c r="U34" s="210"/>
      <c r="V34" s="211"/>
      <c r="W34" s="77"/>
      <c r="X34" s="114"/>
      <c r="Y34" s="114"/>
      <c r="Z34" s="114"/>
      <c r="AA34" s="114"/>
      <c r="AB34" s="114"/>
      <c r="AC34" s="114"/>
      <c r="AD34" s="114"/>
      <c r="AE34" s="114"/>
      <c r="AF34" s="242"/>
      <c r="AG34" s="114"/>
      <c r="AH34" s="114"/>
      <c r="AI34" s="114"/>
      <c r="AJ34" s="114"/>
    </row>
    <row r="35" spans="1:36" s="15" customFormat="1" ht="24" customHeight="1">
      <c r="A35" s="199">
        <v>24</v>
      </c>
      <c r="B35" s="313" t="s">
        <v>22</v>
      </c>
      <c r="C35" s="395">
        <v>99.28</v>
      </c>
      <c r="D35" s="248" t="s">
        <v>4</v>
      </c>
      <c r="E35" s="161" t="s">
        <v>4</v>
      </c>
      <c r="F35" s="248" t="s">
        <v>4</v>
      </c>
      <c r="G35" s="395">
        <v>0.96</v>
      </c>
      <c r="H35" s="395">
        <v>-0.2586278746952356</v>
      </c>
      <c r="I35" s="248" t="s">
        <v>4</v>
      </c>
      <c r="J35" s="395">
        <v>0.018726899415003117</v>
      </c>
      <c r="K35" s="160">
        <v>100</v>
      </c>
      <c r="L35" s="109"/>
      <c r="M35" s="109"/>
      <c r="N35" s="210"/>
      <c r="O35" s="210"/>
      <c r="P35" s="210"/>
      <c r="Q35" s="210"/>
      <c r="R35" s="210"/>
      <c r="S35" s="210"/>
      <c r="T35" s="210"/>
      <c r="U35" s="210"/>
      <c r="V35" s="211"/>
      <c r="W35" s="77"/>
      <c r="X35" s="114"/>
      <c r="Y35" s="114"/>
      <c r="Z35" s="114"/>
      <c r="AA35" s="114"/>
      <c r="AB35" s="114"/>
      <c r="AC35" s="114"/>
      <c r="AD35" s="114"/>
      <c r="AE35" s="114"/>
      <c r="AF35" s="242"/>
      <c r="AG35" s="241"/>
      <c r="AH35" s="241"/>
      <c r="AI35" s="241"/>
      <c r="AJ35" s="241"/>
    </row>
    <row r="36" spans="1:36" ht="24.75" customHeight="1">
      <c r="A36" s="199">
        <v>25</v>
      </c>
      <c r="B36" s="313" t="s">
        <v>23</v>
      </c>
      <c r="C36" s="114">
        <v>43.746971124007125</v>
      </c>
      <c r="D36" s="114">
        <v>0.0009445034894783295</v>
      </c>
      <c r="E36" s="161" t="s">
        <v>4</v>
      </c>
      <c r="F36" s="114">
        <v>1.6224010937152353</v>
      </c>
      <c r="G36" s="114">
        <v>16.678742080715082</v>
      </c>
      <c r="H36" s="114">
        <v>0.5745563607713399</v>
      </c>
      <c r="I36" s="114">
        <v>0.00699378293994991</v>
      </c>
      <c r="J36" s="114">
        <v>37.369391054361785</v>
      </c>
      <c r="K36" s="160">
        <v>100</v>
      </c>
      <c r="L36" s="109"/>
      <c r="M36" s="109"/>
      <c r="N36" s="210"/>
      <c r="O36" s="210"/>
      <c r="P36" s="210"/>
      <c r="Q36" s="210"/>
      <c r="R36" s="210"/>
      <c r="S36" s="210"/>
      <c r="T36" s="210"/>
      <c r="U36" s="210"/>
      <c r="V36" s="211"/>
      <c r="W36" s="77"/>
      <c r="X36" s="114"/>
      <c r="Y36" s="114"/>
      <c r="Z36" s="114"/>
      <c r="AA36" s="114"/>
      <c r="AB36" s="114"/>
      <c r="AC36" s="114"/>
      <c r="AD36" s="114"/>
      <c r="AE36" s="114"/>
      <c r="AF36" s="242"/>
      <c r="AG36" s="114"/>
      <c r="AH36" s="114"/>
      <c r="AI36" s="114"/>
      <c r="AJ36" s="114"/>
    </row>
    <row r="37" spans="1:36" s="15" customFormat="1" ht="12">
      <c r="A37" s="199">
        <v>26</v>
      </c>
      <c r="B37" s="312" t="s">
        <v>24</v>
      </c>
      <c r="C37" s="395">
        <v>35.569334376585694</v>
      </c>
      <c r="D37" s="395">
        <v>0.0031636451285998526</v>
      </c>
      <c r="E37" s="161" t="s">
        <v>4</v>
      </c>
      <c r="F37" s="395">
        <v>4.554801111447706</v>
      </c>
      <c r="G37" s="395">
        <v>41.203436392877144</v>
      </c>
      <c r="H37" s="395">
        <v>0.12344905846730674</v>
      </c>
      <c r="I37" s="248" t="s">
        <v>4</v>
      </c>
      <c r="J37" s="395">
        <v>18.545815415493554</v>
      </c>
      <c r="K37" s="160">
        <v>99.99999999999999</v>
      </c>
      <c r="L37" s="109"/>
      <c r="M37" s="109"/>
      <c r="N37" s="210"/>
      <c r="O37" s="210"/>
      <c r="P37" s="210"/>
      <c r="Q37" s="210"/>
      <c r="R37" s="210"/>
      <c r="S37" s="210"/>
      <c r="T37" s="210"/>
      <c r="U37" s="210"/>
      <c r="V37" s="211"/>
      <c r="W37" s="77"/>
      <c r="X37" s="114"/>
      <c r="Y37" s="114"/>
      <c r="Z37" s="114"/>
      <c r="AA37" s="114"/>
      <c r="AB37" s="114"/>
      <c r="AC37" s="114"/>
      <c r="AD37" s="114"/>
      <c r="AE37" s="114"/>
      <c r="AF37" s="242"/>
      <c r="AG37" s="241"/>
      <c r="AH37" s="241"/>
      <c r="AI37" s="241"/>
      <c r="AJ37" s="241"/>
    </row>
    <row r="38" spans="1:36" ht="12.75" customHeight="1">
      <c r="A38" s="199">
        <v>27</v>
      </c>
      <c r="B38" s="313" t="s">
        <v>25</v>
      </c>
      <c r="C38" s="114">
        <v>54.17963432182318</v>
      </c>
      <c r="D38" s="248" t="s">
        <v>4</v>
      </c>
      <c r="E38" s="161" t="s">
        <v>4</v>
      </c>
      <c r="F38" s="114">
        <v>22.916158976000716</v>
      </c>
      <c r="G38" s="114">
        <v>6.804581667029148</v>
      </c>
      <c r="H38" s="114">
        <v>-0.04068817066125682</v>
      </c>
      <c r="I38" s="161" t="s">
        <v>4</v>
      </c>
      <c r="J38" s="114">
        <v>16.140313205808223</v>
      </c>
      <c r="K38" s="160">
        <v>100.00000000000006</v>
      </c>
      <c r="L38" s="109"/>
      <c r="M38" s="109"/>
      <c r="N38" s="210"/>
      <c r="O38" s="210"/>
      <c r="P38" s="210"/>
      <c r="Q38" s="210"/>
      <c r="R38" s="210"/>
      <c r="S38" s="210"/>
      <c r="T38" s="210"/>
      <c r="U38" s="210"/>
      <c r="V38" s="211"/>
      <c r="W38" s="77"/>
      <c r="X38" s="114"/>
      <c r="Y38" s="114"/>
      <c r="Z38" s="114"/>
      <c r="AA38" s="114"/>
      <c r="AB38" s="114"/>
      <c r="AC38" s="114"/>
      <c r="AD38" s="114"/>
      <c r="AE38" s="114"/>
      <c r="AF38" s="242"/>
      <c r="AG38" s="114"/>
      <c r="AH38" s="114"/>
      <c r="AI38" s="114"/>
      <c r="AJ38" s="114"/>
    </row>
    <row r="39" spans="1:36" ht="48" customHeight="1">
      <c r="A39" s="199">
        <v>28</v>
      </c>
      <c r="B39" s="313" t="s">
        <v>240</v>
      </c>
      <c r="C39" s="114">
        <v>39.491758968045104</v>
      </c>
      <c r="D39" s="114">
        <v>0.27256998297767204</v>
      </c>
      <c r="E39" s="114">
        <v>1.2744130422080917</v>
      </c>
      <c r="F39" s="114">
        <v>9.293269300067076</v>
      </c>
      <c r="G39" s="114">
        <v>29.918912485579096</v>
      </c>
      <c r="H39" s="114">
        <v>-0.07808149998858355</v>
      </c>
      <c r="I39" s="161" t="s">
        <v>4</v>
      </c>
      <c r="J39" s="114">
        <v>19.82715772111154</v>
      </c>
      <c r="K39" s="160">
        <v>100.00000000000001</v>
      </c>
      <c r="L39" s="109"/>
      <c r="M39" s="109"/>
      <c r="N39" s="210"/>
      <c r="O39" s="210"/>
      <c r="P39" s="210"/>
      <c r="Q39" s="210"/>
      <c r="R39" s="210"/>
      <c r="S39" s="210"/>
      <c r="T39" s="210"/>
      <c r="U39" s="210"/>
      <c r="V39" s="211"/>
      <c r="W39" s="77"/>
      <c r="X39" s="114"/>
      <c r="Y39" s="114"/>
      <c r="Z39" s="114"/>
      <c r="AA39" s="114"/>
      <c r="AB39" s="114"/>
      <c r="AC39" s="114"/>
      <c r="AD39" s="114"/>
      <c r="AE39" s="114"/>
      <c r="AF39" s="242"/>
      <c r="AG39" s="114"/>
      <c r="AH39" s="114"/>
      <c r="AI39" s="114"/>
      <c r="AJ39" s="114"/>
    </row>
    <row r="40" spans="1:36" ht="24.75" customHeight="1">
      <c r="A40" s="199">
        <v>29</v>
      </c>
      <c r="B40" s="314" t="s">
        <v>27</v>
      </c>
      <c r="C40" s="114">
        <v>0.13926696702341745</v>
      </c>
      <c r="D40" s="248" t="s">
        <v>4</v>
      </c>
      <c r="E40" s="161" t="s">
        <v>4</v>
      </c>
      <c r="F40" s="114">
        <v>56.13821568981711</v>
      </c>
      <c r="G40" s="114">
        <v>0.08065586909270785</v>
      </c>
      <c r="H40" s="114">
        <v>-0.07715669906699384</v>
      </c>
      <c r="I40" s="161" t="s">
        <v>4</v>
      </c>
      <c r="J40" s="114">
        <v>43.71901817313375</v>
      </c>
      <c r="K40" s="160">
        <v>100</v>
      </c>
      <c r="L40" s="109"/>
      <c r="M40" s="109"/>
      <c r="N40" s="210"/>
      <c r="O40" s="210"/>
      <c r="P40" s="210"/>
      <c r="Q40" s="210"/>
      <c r="R40" s="210"/>
      <c r="S40" s="210"/>
      <c r="T40" s="210"/>
      <c r="U40" s="210"/>
      <c r="V40" s="211"/>
      <c r="W40" s="77"/>
      <c r="X40" s="114"/>
      <c r="Y40" s="114"/>
      <c r="Z40" s="114"/>
      <c r="AA40" s="114"/>
      <c r="AB40" s="114"/>
      <c r="AC40" s="114"/>
      <c r="AD40" s="114"/>
      <c r="AE40" s="114"/>
      <c r="AF40" s="242"/>
      <c r="AG40" s="114"/>
      <c r="AH40" s="114"/>
      <c r="AI40" s="114"/>
      <c r="AJ40" s="114"/>
    </row>
    <row r="41" spans="1:36" s="15" customFormat="1" ht="12">
      <c r="A41" s="199">
        <v>30</v>
      </c>
      <c r="B41" s="314" t="s">
        <v>28</v>
      </c>
      <c r="C41" s="395">
        <v>23.60173188541723</v>
      </c>
      <c r="D41" s="395">
        <v>0.7459361732997936</v>
      </c>
      <c r="E41" s="395">
        <v>72.17572867441734</v>
      </c>
      <c r="F41" s="248" t="s">
        <v>4</v>
      </c>
      <c r="G41" s="395">
        <v>3.456260988443563</v>
      </c>
      <c r="H41" s="395">
        <v>0.02034227842206132</v>
      </c>
      <c r="I41" s="161" t="s">
        <v>4</v>
      </c>
      <c r="J41" s="161" t="s">
        <v>4</v>
      </c>
      <c r="K41" s="160">
        <v>100</v>
      </c>
      <c r="L41" s="109"/>
      <c r="M41" s="109"/>
      <c r="N41" s="210"/>
      <c r="O41" s="210"/>
      <c r="P41" s="210"/>
      <c r="Q41" s="210"/>
      <c r="R41" s="210"/>
      <c r="S41" s="210"/>
      <c r="T41" s="210"/>
      <c r="U41" s="210"/>
      <c r="V41" s="211"/>
      <c r="W41" s="77"/>
      <c r="X41" s="114"/>
      <c r="Y41" s="114"/>
      <c r="Z41" s="114"/>
      <c r="AA41" s="114"/>
      <c r="AB41" s="114"/>
      <c r="AC41" s="114"/>
      <c r="AD41" s="114"/>
      <c r="AE41" s="114"/>
      <c r="AF41" s="242"/>
      <c r="AG41" s="241"/>
      <c r="AH41" s="241"/>
      <c r="AI41" s="241"/>
      <c r="AJ41" s="241"/>
    </row>
    <row r="42" spans="1:36" ht="24.75" customHeight="1">
      <c r="A42" s="199">
        <v>31</v>
      </c>
      <c r="B42" s="314" t="s">
        <v>29</v>
      </c>
      <c r="C42" s="114">
        <v>11.524316824731914</v>
      </c>
      <c r="D42" s="114">
        <v>1.10766497371099</v>
      </c>
      <c r="E42" s="114">
        <v>87.23538946264703</v>
      </c>
      <c r="F42" s="248" t="s">
        <v>4</v>
      </c>
      <c r="G42" s="114">
        <v>0.020164444570319056</v>
      </c>
      <c r="H42" s="114">
        <v>0.11246429433973994</v>
      </c>
      <c r="I42" s="161" t="s">
        <v>4</v>
      </c>
      <c r="J42" s="161" t="s">
        <v>4</v>
      </c>
      <c r="K42" s="160">
        <v>99.99999999999997</v>
      </c>
      <c r="L42" s="109"/>
      <c r="M42" s="109"/>
      <c r="N42" s="210"/>
      <c r="O42" s="210"/>
      <c r="P42" s="210"/>
      <c r="Q42" s="210"/>
      <c r="R42" s="210"/>
      <c r="S42" s="210"/>
      <c r="T42" s="210"/>
      <c r="U42" s="210"/>
      <c r="V42" s="211"/>
      <c r="W42" s="77"/>
      <c r="X42" s="114"/>
      <c r="Y42" s="114"/>
      <c r="Z42" s="114"/>
      <c r="AA42" s="114"/>
      <c r="AB42" s="114"/>
      <c r="AC42" s="114"/>
      <c r="AD42" s="114"/>
      <c r="AE42" s="114"/>
      <c r="AF42" s="242"/>
      <c r="AG42" s="114"/>
      <c r="AH42" s="114"/>
      <c r="AI42" s="114"/>
      <c r="AJ42" s="114"/>
    </row>
    <row r="43" spans="1:36" ht="12">
      <c r="A43" s="199">
        <v>32</v>
      </c>
      <c r="B43" s="314" t="s">
        <v>30</v>
      </c>
      <c r="C43" s="114">
        <v>32.8073523099439</v>
      </c>
      <c r="D43" s="114">
        <v>0.17368140173444116</v>
      </c>
      <c r="E43" s="114">
        <v>61.58521957691557</v>
      </c>
      <c r="F43" s="114">
        <v>3.454330101162774</v>
      </c>
      <c r="G43" s="114">
        <v>1.9876871531830487</v>
      </c>
      <c r="H43" s="114">
        <v>-0.008270542939735292</v>
      </c>
      <c r="I43" s="161" t="s">
        <v>4</v>
      </c>
      <c r="J43" s="161" t="s">
        <v>4</v>
      </c>
      <c r="K43" s="160">
        <v>99.99999999999999</v>
      </c>
      <c r="L43" s="109"/>
      <c r="M43" s="109"/>
      <c r="N43" s="210"/>
      <c r="O43" s="210"/>
      <c r="P43" s="210"/>
      <c r="Q43" s="210"/>
      <c r="R43" s="210"/>
      <c r="S43" s="210"/>
      <c r="T43" s="210"/>
      <c r="U43" s="210"/>
      <c r="V43" s="211"/>
      <c r="W43" s="77"/>
      <c r="X43" s="114"/>
      <c r="Y43" s="114"/>
      <c r="Z43" s="114"/>
      <c r="AA43" s="114"/>
      <c r="AB43" s="114"/>
      <c r="AC43" s="114"/>
      <c r="AD43" s="114"/>
      <c r="AE43" s="114"/>
      <c r="AF43" s="242"/>
      <c r="AG43" s="114"/>
      <c r="AH43" s="114"/>
      <c r="AI43" s="114"/>
      <c r="AJ43" s="114"/>
    </row>
    <row r="44" spans="1:36" ht="12" customHeight="1">
      <c r="A44" s="199">
        <v>33</v>
      </c>
      <c r="B44" s="314" t="s">
        <v>31</v>
      </c>
      <c r="C44" s="114">
        <v>3.7466697434391314</v>
      </c>
      <c r="D44" s="114">
        <v>93.76324235876565</v>
      </c>
      <c r="E44" s="248" t="s">
        <v>4</v>
      </c>
      <c r="F44" s="114">
        <v>1.8187920871006311</v>
      </c>
      <c r="G44" s="114">
        <v>0.6712958106945813</v>
      </c>
      <c r="H44" s="248" t="s">
        <v>4</v>
      </c>
      <c r="I44" s="161" t="s">
        <v>4</v>
      </c>
      <c r="J44" s="161" t="s">
        <v>4</v>
      </c>
      <c r="K44" s="160">
        <v>100</v>
      </c>
      <c r="L44" s="109"/>
      <c r="M44" s="109"/>
      <c r="N44" s="210"/>
      <c r="O44" s="210"/>
      <c r="P44" s="210"/>
      <c r="Q44" s="210"/>
      <c r="R44" s="210"/>
      <c r="S44" s="210"/>
      <c r="T44" s="210"/>
      <c r="U44" s="210"/>
      <c r="V44" s="211"/>
      <c r="W44" s="77"/>
      <c r="X44" s="114"/>
      <c r="Y44" s="114"/>
      <c r="Z44" s="114"/>
      <c r="AA44" s="114"/>
      <c r="AB44" s="114"/>
      <c r="AC44" s="114"/>
      <c r="AD44" s="114"/>
      <c r="AE44" s="114"/>
      <c r="AF44" s="242"/>
      <c r="AG44" s="114"/>
      <c r="AH44" s="114"/>
      <c r="AI44" s="114"/>
      <c r="AJ44" s="114"/>
    </row>
    <row r="45" spans="1:36" ht="12" customHeight="1">
      <c r="A45" s="199">
        <v>34</v>
      </c>
      <c r="B45" s="314" t="s">
        <v>32</v>
      </c>
      <c r="C45" s="114">
        <v>94.79738254497055</v>
      </c>
      <c r="D45" s="161" t="s">
        <v>4</v>
      </c>
      <c r="E45" s="248" t="s">
        <v>4</v>
      </c>
      <c r="F45" s="114">
        <v>3.7092759438836733</v>
      </c>
      <c r="G45" s="114">
        <v>1.1164381825914529</v>
      </c>
      <c r="H45" s="114">
        <v>0.3769033285543349</v>
      </c>
      <c r="I45" s="161" t="s">
        <v>4</v>
      </c>
      <c r="J45" s="161" t="s">
        <v>4</v>
      </c>
      <c r="K45" s="160">
        <v>99.99999999999999</v>
      </c>
      <c r="L45" s="109"/>
      <c r="M45" s="109"/>
      <c r="N45" s="210"/>
      <c r="O45" s="210"/>
      <c r="P45" s="210"/>
      <c r="Q45" s="210"/>
      <c r="R45" s="210"/>
      <c r="S45" s="210"/>
      <c r="T45" s="210"/>
      <c r="U45" s="210"/>
      <c r="V45" s="211"/>
      <c r="W45" s="77"/>
      <c r="X45" s="114"/>
      <c r="Y45" s="114"/>
      <c r="Z45" s="114"/>
      <c r="AA45" s="114"/>
      <c r="AB45" s="114"/>
      <c r="AC45" s="114"/>
      <c r="AD45" s="114"/>
      <c r="AE45" s="114"/>
      <c r="AF45" s="242"/>
      <c r="AG45" s="114"/>
      <c r="AH45" s="114"/>
      <c r="AI45" s="114"/>
      <c r="AJ45" s="114"/>
    </row>
    <row r="46" spans="2:36" ht="12">
      <c r="B46" s="78"/>
      <c r="C46" s="114"/>
      <c r="D46" s="114"/>
      <c r="E46" s="114"/>
      <c r="F46" s="114"/>
      <c r="G46" s="114"/>
      <c r="H46" s="114"/>
      <c r="I46" s="114"/>
      <c r="J46" s="114"/>
      <c r="K46" s="160"/>
      <c r="L46" s="23"/>
      <c r="M46" s="23"/>
      <c r="N46" s="210"/>
      <c r="O46" s="210"/>
      <c r="P46" s="210"/>
      <c r="Q46" s="210"/>
      <c r="R46" s="210"/>
      <c r="S46" s="210"/>
      <c r="T46" s="210"/>
      <c r="U46" s="210"/>
      <c r="V46" s="211"/>
      <c r="W46" s="77"/>
      <c r="X46" s="114"/>
      <c r="Y46" s="114"/>
      <c r="Z46" s="114"/>
      <c r="AA46" s="114"/>
      <c r="AB46" s="114"/>
      <c r="AC46" s="114"/>
      <c r="AD46" s="114"/>
      <c r="AE46" s="114"/>
      <c r="AF46" s="242"/>
      <c r="AG46" s="114"/>
      <c r="AH46" s="114"/>
      <c r="AI46" s="114"/>
      <c r="AJ46" s="114"/>
    </row>
    <row r="47" spans="2:36" s="65" customFormat="1" ht="12.75">
      <c r="B47" s="306" t="s">
        <v>187</v>
      </c>
      <c r="C47" s="242">
        <v>47.129745043017756</v>
      </c>
      <c r="D47" s="242">
        <v>0.6762713918865975</v>
      </c>
      <c r="E47" s="242">
        <v>5.657040757519462</v>
      </c>
      <c r="F47" s="242">
        <v>5.109079524157096</v>
      </c>
      <c r="G47" s="242">
        <v>18.490035223119524</v>
      </c>
      <c r="H47" s="242">
        <v>1.066011182044776</v>
      </c>
      <c r="I47" s="242">
        <v>0.24811288974305573</v>
      </c>
      <c r="J47" s="242">
        <v>21.6237039885117</v>
      </c>
      <c r="K47" s="160">
        <v>100</v>
      </c>
      <c r="L47" s="66"/>
      <c r="M47" s="66"/>
      <c r="N47" s="221"/>
      <c r="O47" s="221"/>
      <c r="P47" s="221"/>
      <c r="Q47" s="221"/>
      <c r="R47" s="221"/>
      <c r="S47" s="221"/>
      <c r="T47" s="221"/>
      <c r="U47" s="221"/>
      <c r="V47" s="221"/>
      <c r="W47" s="77"/>
      <c r="X47" s="114"/>
      <c r="Y47" s="114"/>
      <c r="Z47" s="114"/>
      <c r="AA47" s="114"/>
      <c r="AB47" s="114"/>
      <c r="AC47" s="114"/>
      <c r="AD47" s="114"/>
      <c r="AE47" s="114"/>
      <c r="AF47" s="242"/>
      <c r="AG47" s="242"/>
      <c r="AH47" s="242"/>
      <c r="AI47" s="242"/>
      <c r="AJ47" s="242"/>
    </row>
    <row r="48" spans="1:36" ht="12.75" thickBot="1">
      <c r="A48" s="49"/>
      <c r="B48" s="117"/>
      <c r="C48" s="48"/>
      <c r="D48" s="48"/>
      <c r="E48" s="48"/>
      <c r="F48" s="48"/>
      <c r="G48" s="48"/>
      <c r="H48" s="48"/>
      <c r="I48" s="48"/>
      <c r="J48" s="48"/>
      <c r="K48" s="118"/>
      <c r="L48" s="23"/>
      <c r="M48" s="23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</row>
    <row r="49" spans="2:13" ht="12">
      <c r="B49" s="80"/>
      <c r="C49" s="23"/>
      <c r="D49" s="23"/>
      <c r="E49" s="23"/>
      <c r="F49" s="23"/>
      <c r="G49" s="23"/>
      <c r="H49" s="23"/>
      <c r="I49" s="23"/>
      <c r="J49" s="23"/>
      <c r="K49" s="24"/>
      <c r="L49" s="23"/>
      <c r="M49" s="23"/>
    </row>
    <row r="50" spans="3:13" s="65" customFormat="1" ht="12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2:13" ht="12">
      <c r="B51" s="114"/>
      <c r="C51" s="23"/>
      <c r="D51" s="23"/>
      <c r="E51" s="23"/>
      <c r="F51" s="23"/>
      <c r="G51" s="23"/>
      <c r="H51" s="23"/>
      <c r="I51" s="23"/>
      <c r="J51" s="23"/>
      <c r="K51" s="24"/>
      <c r="L51" s="23"/>
      <c r="M51" s="23"/>
    </row>
    <row r="52" spans="2:13" ht="12">
      <c r="B52" s="114"/>
      <c r="C52" s="23"/>
      <c r="D52" s="23"/>
      <c r="E52" s="23"/>
      <c r="F52" s="23"/>
      <c r="G52" s="23"/>
      <c r="H52" s="23"/>
      <c r="I52" s="23"/>
      <c r="J52" s="23"/>
      <c r="K52" s="24"/>
      <c r="L52" s="23"/>
      <c r="M52" s="23"/>
    </row>
    <row r="53" spans="2:13" s="65" customFormat="1" ht="12">
      <c r="B53" s="20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2:13" ht="12">
      <c r="B54" s="10"/>
      <c r="C54" s="23"/>
      <c r="D54" s="23"/>
      <c r="E54" s="23"/>
      <c r="F54" s="23"/>
      <c r="G54" s="23"/>
      <c r="H54" s="23"/>
      <c r="I54" s="23"/>
      <c r="J54" s="23"/>
      <c r="K54" s="24"/>
      <c r="L54" s="23"/>
      <c r="M54" s="23"/>
    </row>
    <row r="55" spans="2:13" s="15" customFormat="1" ht="12">
      <c r="B55" s="1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2:13" ht="12">
      <c r="B56" s="12"/>
      <c r="C56" s="23"/>
      <c r="D56" s="23"/>
      <c r="E56" s="23"/>
      <c r="F56" s="23"/>
      <c r="G56" s="23"/>
      <c r="H56" s="23"/>
      <c r="I56" s="23"/>
      <c r="J56" s="23"/>
      <c r="K56" s="24"/>
      <c r="L56" s="23"/>
      <c r="M56" s="23"/>
    </row>
    <row r="57" spans="2:13" ht="12">
      <c r="B57" s="12"/>
      <c r="C57" s="23"/>
      <c r="D57" s="23"/>
      <c r="E57" s="23"/>
      <c r="F57" s="23"/>
      <c r="G57" s="23"/>
      <c r="H57" s="23"/>
      <c r="I57" s="23"/>
      <c r="J57" s="23"/>
      <c r="K57" s="24"/>
      <c r="L57" s="23"/>
      <c r="M57" s="23"/>
    </row>
    <row r="58" spans="2:13" ht="12">
      <c r="B58" s="12"/>
      <c r="C58" s="23"/>
      <c r="D58" s="23"/>
      <c r="E58" s="23"/>
      <c r="F58" s="23"/>
      <c r="G58" s="23"/>
      <c r="H58" s="23"/>
      <c r="I58" s="23"/>
      <c r="J58" s="23"/>
      <c r="K58" s="24"/>
      <c r="L58" s="23"/>
      <c r="M58" s="23"/>
    </row>
    <row r="59" spans="2:13" s="65" customFormat="1" ht="12">
      <c r="B59" s="20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</sheetData>
  <sheetProtection/>
  <printOptions/>
  <pageMargins left="0.7874015748031497" right="0.7874015748031497" top="0.7874015748031497" bottom="0.7874015748031497" header="0.5905511811023623" footer="0.5905511811023623"/>
  <pageSetup firstPageNumber="136" useFirstPageNumber="1" horizontalDpi="600" verticalDpi="6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5" max="10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2" sqref="C32:M36"/>
    </sheetView>
  </sheetViews>
  <sheetFormatPr defaultColWidth="9.00390625" defaultRowHeight="12.75"/>
  <cols>
    <col min="1" max="1" width="2.625" style="4" customWidth="1"/>
    <col min="2" max="2" width="23.875" style="4" customWidth="1"/>
    <col min="3" max="3" width="11.00390625" style="4" customWidth="1"/>
    <col min="4" max="4" width="17.125" style="4" customWidth="1"/>
    <col min="5" max="5" width="11.125" style="4" customWidth="1"/>
    <col min="6" max="6" width="14.625" style="4" customWidth="1"/>
    <col min="7" max="7" width="10.875" style="4" customWidth="1"/>
    <col min="8" max="8" width="11.00390625" style="4" customWidth="1"/>
    <col min="9" max="9" width="12.00390625" style="4" customWidth="1"/>
    <col min="10" max="10" width="16.00390625" style="4" customWidth="1"/>
    <col min="11" max="11" width="13.125" style="4" customWidth="1"/>
    <col min="12" max="12" width="14.00390625" style="4" customWidth="1"/>
    <col min="13" max="13" width="12.25390625" style="4" customWidth="1"/>
    <col min="14" max="14" width="11.375" style="4" customWidth="1"/>
    <col min="15" max="16" width="10.75390625" style="4" customWidth="1"/>
    <col min="17" max="17" width="11.375" style="4" customWidth="1"/>
    <col min="18" max="18" width="7.625" style="4" customWidth="1"/>
    <col min="19" max="19" width="9.875" style="4" customWidth="1"/>
    <col min="20" max="20" width="12.125" style="4" customWidth="1"/>
    <col min="21" max="21" width="10.375" style="77" customWidth="1"/>
    <col min="22" max="22" width="10.875" style="77" customWidth="1"/>
    <col min="23" max="23" width="10.125" style="4" customWidth="1"/>
    <col min="24" max="24" width="10.75390625" style="4" customWidth="1"/>
    <col min="25" max="25" width="16.00390625" style="4" customWidth="1"/>
    <col min="26" max="26" width="10.125" style="4" customWidth="1"/>
    <col min="27" max="27" width="11.00390625" style="15" customWidth="1"/>
    <col min="28" max="29" width="9.75390625" style="4" customWidth="1"/>
    <col min="30" max="30" width="12.25390625" style="4" customWidth="1"/>
    <col min="31" max="31" width="9.125" style="4" customWidth="1"/>
    <col min="32" max="32" width="8.75390625" style="4" customWidth="1"/>
    <col min="33" max="33" width="11.125" style="4" customWidth="1"/>
    <col min="34" max="34" width="9.25390625" style="4" hidden="1" customWidth="1"/>
    <col min="35" max="35" width="8.25390625" style="4" customWidth="1"/>
    <col min="36" max="36" width="9.125" style="15" customWidth="1"/>
    <col min="37" max="37" width="8.00390625" style="4" customWidth="1"/>
    <col min="38" max="16384" width="9.125" style="4" customWidth="1"/>
  </cols>
  <sheetData>
    <row r="1" spans="1:36" s="28" customFormat="1" ht="18" customHeight="1">
      <c r="A1" s="283" t="s">
        <v>191</v>
      </c>
      <c r="B1" s="163"/>
      <c r="O1" s="34"/>
      <c r="S1" s="34"/>
      <c r="AA1" s="107"/>
      <c r="AD1" s="34"/>
      <c r="AJ1" s="108"/>
    </row>
    <row r="2" spans="1:36" s="28" customFormat="1" ht="15.75" customHeight="1">
      <c r="A2" s="34"/>
      <c r="B2" s="398" t="s">
        <v>225</v>
      </c>
      <c r="C2" s="399"/>
      <c r="D2" s="399"/>
      <c r="E2" s="399"/>
      <c r="F2" s="399"/>
      <c r="G2" s="399"/>
      <c r="O2" s="34"/>
      <c r="S2" s="34"/>
      <c r="AA2" s="107"/>
      <c r="AD2" s="34"/>
      <c r="AJ2" s="108"/>
    </row>
    <row r="3" spans="2:36" s="28" customFormat="1" ht="12.75" thickBot="1">
      <c r="B3" s="272" t="s">
        <v>226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P3" s="37"/>
      <c r="T3" s="52"/>
      <c r="AA3" s="107"/>
      <c r="AE3" s="52"/>
      <c r="AJ3" s="108"/>
    </row>
    <row r="4" spans="1:38" s="39" customFormat="1" ht="15" customHeight="1">
      <c r="A4" s="61"/>
      <c r="B4" s="62"/>
      <c r="C4" s="277" t="s">
        <v>129</v>
      </c>
      <c r="D4" s="277" t="s">
        <v>154</v>
      </c>
      <c r="E4" s="277" t="s">
        <v>155</v>
      </c>
      <c r="F4" s="277" t="s">
        <v>156</v>
      </c>
      <c r="G4" s="277" t="s">
        <v>131</v>
      </c>
      <c r="H4" s="277" t="s">
        <v>132</v>
      </c>
      <c r="I4" s="277" t="s">
        <v>133</v>
      </c>
      <c r="J4" s="277" t="s">
        <v>134</v>
      </c>
      <c r="K4" s="277" t="s">
        <v>135</v>
      </c>
      <c r="L4" s="277" t="s">
        <v>263</v>
      </c>
      <c r="M4" s="277" t="s">
        <v>136</v>
      </c>
      <c r="N4" s="277" t="s">
        <v>40</v>
      </c>
      <c r="O4" s="119"/>
      <c r="S4" s="120"/>
      <c r="V4" s="119"/>
      <c r="AA4" s="74"/>
      <c r="AB4" s="74"/>
      <c r="AC4" s="74"/>
      <c r="AD4" s="121"/>
      <c r="AE4" s="74"/>
      <c r="AF4" s="74"/>
      <c r="AG4" s="74"/>
      <c r="AH4" s="74"/>
      <c r="AI4" s="74"/>
      <c r="AJ4" s="74"/>
      <c r="AK4" s="53"/>
      <c r="AL4" s="54"/>
    </row>
    <row r="5" spans="1:38" s="40" customFormat="1" ht="108" customHeight="1" thickBot="1">
      <c r="A5" s="63"/>
      <c r="B5" s="68"/>
      <c r="C5" s="276" t="s">
        <v>51</v>
      </c>
      <c r="D5" s="276" t="s">
        <v>52</v>
      </c>
      <c r="E5" s="276" t="s">
        <v>167</v>
      </c>
      <c r="F5" s="276" t="s">
        <v>53</v>
      </c>
      <c r="G5" s="276" t="s">
        <v>259</v>
      </c>
      <c r="H5" s="276" t="s">
        <v>203</v>
      </c>
      <c r="I5" s="276" t="s">
        <v>54</v>
      </c>
      <c r="J5" s="276" t="s">
        <v>55</v>
      </c>
      <c r="K5" s="276" t="s">
        <v>56</v>
      </c>
      <c r="L5" s="276" t="s">
        <v>268</v>
      </c>
      <c r="M5" s="276" t="s">
        <v>269</v>
      </c>
      <c r="N5" s="276" t="s">
        <v>57</v>
      </c>
      <c r="P5" s="122"/>
      <c r="Q5" s="123"/>
      <c r="R5" s="123"/>
      <c r="S5" s="123"/>
      <c r="T5" s="123"/>
      <c r="U5" s="123"/>
      <c r="V5" s="124"/>
      <c r="W5" s="123"/>
      <c r="X5" s="123"/>
      <c r="Y5" s="123"/>
      <c r="Z5" s="123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41"/>
      <c r="AL5" s="38"/>
    </row>
    <row r="6" spans="2:38" s="8" customFormat="1" ht="12"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57"/>
      <c r="P6" s="55"/>
      <c r="Q6" s="58"/>
      <c r="R6" s="58"/>
      <c r="S6" s="56"/>
      <c r="T6" s="56"/>
      <c r="U6" s="56"/>
      <c r="V6" s="56"/>
      <c r="W6" s="56"/>
      <c r="X6" s="56"/>
      <c r="Y6" s="56"/>
      <c r="Z6" s="56"/>
      <c r="AA6" s="19"/>
      <c r="AB6" s="18"/>
      <c r="AC6" s="18"/>
      <c r="AD6" s="18"/>
      <c r="AE6" s="18"/>
      <c r="AF6" s="18"/>
      <c r="AG6" s="18"/>
      <c r="AH6" s="18"/>
      <c r="AI6" s="18"/>
      <c r="AJ6" s="19"/>
      <c r="AK6" s="59"/>
      <c r="AL6" s="60"/>
    </row>
    <row r="7" spans="1:38" s="15" customFormat="1" ht="12">
      <c r="A7" s="126"/>
      <c r="B7" s="268" t="s">
        <v>79</v>
      </c>
      <c r="C7" s="196">
        <v>14.773977330067337</v>
      </c>
      <c r="D7" s="196">
        <v>0.20572780227704648</v>
      </c>
      <c r="E7" s="196">
        <v>0.028612911769766596</v>
      </c>
      <c r="F7" s="196">
        <v>0.43644356973140597</v>
      </c>
      <c r="G7" s="196">
        <v>0.06773816865764842</v>
      </c>
      <c r="H7" s="196">
        <v>2.3606860525588256</v>
      </c>
      <c r="I7" s="196">
        <v>0.6876040359672033</v>
      </c>
      <c r="J7" s="196">
        <v>0.08898035568942617</v>
      </c>
      <c r="K7" s="196">
        <v>0.11244584329790876</v>
      </c>
      <c r="L7" s="196">
        <v>0.8407217800324409</v>
      </c>
      <c r="M7" s="196">
        <v>1.1926557615384465</v>
      </c>
      <c r="N7" s="196">
        <v>11.768751607059656</v>
      </c>
      <c r="O7" s="126"/>
      <c r="P7" s="11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</row>
    <row r="8" spans="1:38" s="1" customFormat="1" ht="24">
      <c r="A8" s="127"/>
      <c r="B8" s="383" t="s">
        <v>78</v>
      </c>
      <c r="C8" s="197">
        <v>19.068044060492557</v>
      </c>
      <c r="D8" s="197">
        <v>0.14498882377816713</v>
      </c>
      <c r="E8" s="197">
        <v>0.07249441188908357</v>
      </c>
      <c r="F8" s="197">
        <v>0.4732274109426287</v>
      </c>
      <c r="G8" s="197">
        <v>0.0483296079260557</v>
      </c>
      <c r="H8" s="197">
        <v>3.4052236251233414</v>
      </c>
      <c r="I8" s="197">
        <v>0.9585372238667714</v>
      </c>
      <c r="J8" s="197">
        <v>0.13089268813306754</v>
      </c>
      <c r="K8" s="197">
        <v>0.03423347228095613</v>
      </c>
      <c r="L8" s="197">
        <v>0.5839827624398397</v>
      </c>
      <c r="M8" s="197">
        <v>1.0934573793270101</v>
      </c>
      <c r="N8" s="197">
        <v>6.484222396745806</v>
      </c>
      <c r="O8" s="127"/>
      <c r="P8" s="128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</row>
    <row r="9" spans="1:38" s="1" customFormat="1" ht="12">
      <c r="A9" s="127"/>
      <c r="B9" s="269" t="s">
        <v>80</v>
      </c>
      <c r="C9" s="197">
        <v>1.1630425221946357</v>
      </c>
      <c r="D9" s="197">
        <v>0.44474272996791375</v>
      </c>
      <c r="E9" s="197">
        <v>0.2678656562080305</v>
      </c>
      <c r="F9" s="197">
        <v>1.7580531547759397</v>
      </c>
      <c r="G9" s="197">
        <v>0.1300153667963371</v>
      </c>
      <c r="H9" s="197">
        <v>1.510883520570737</v>
      </c>
      <c r="I9" s="197">
        <v>0.2122820542575782</v>
      </c>
      <c r="J9" s="197">
        <v>0.04944870971389967</v>
      </c>
      <c r="K9" s="197">
        <v>0.030304889361283803</v>
      </c>
      <c r="L9" s="197">
        <v>0.6492637759744315</v>
      </c>
      <c r="M9" s="197">
        <v>0.9559344734377643</v>
      </c>
      <c r="N9" s="197">
        <v>7.2532165683482415</v>
      </c>
      <c r="O9" s="127"/>
      <c r="P9" s="129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</row>
    <row r="10" spans="1:38" s="1" customFormat="1" ht="12" customHeight="1">
      <c r="A10" s="127"/>
      <c r="B10" s="269" t="s">
        <v>81</v>
      </c>
      <c r="C10" s="197">
        <v>25.221914239990916</v>
      </c>
      <c r="D10" s="197">
        <v>-0.13211659758803693</v>
      </c>
      <c r="E10" s="197">
        <v>-0.257368806662667</v>
      </c>
      <c r="F10" s="197">
        <v>-1.218245910769356</v>
      </c>
      <c r="G10" s="197">
        <v>-0.025398237499605295</v>
      </c>
      <c r="H10" s="197">
        <v>1.9120983017045192</v>
      </c>
      <c r="I10" s="197">
        <v>0.8240927223295355</v>
      </c>
      <c r="J10" s="197">
        <v>0.07971843193569805</v>
      </c>
      <c r="K10" s="197">
        <v>0.1701453099523108</v>
      </c>
      <c r="L10" s="197">
        <v>0.7100523478268032</v>
      </c>
      <c r="M10" s="197">
        <v>0.9016145499409434</v>
      </c>
      <c r="N10" s="197">
        <v>12.44179570573007</v>
      </c>
      <c r="O10" s="127"/>
      <c r="P10" s="129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1:38" s="1" customFormat="1" ht="12">
      <c r="A11" s="127"/>
      <c r="B11" s="269" t="s">
        <v>82</v>
      </c>
      <c r="C11" s="197">
        <v>6.360125403244127</v>
      </c>
      <c r="D11" s="197">
        <v>0.9652414921168612</v>
      </c>
      <c r="E11" s="197">
        <v>0.5721295833522649</v>
      </c>
      <c r="F11" s="197">
        <v>3.7550093143713927</v>
      </c>
      <c r="G11" s="197">
        <v>0.2862465355082011</v>
      </c>
      <c r="H11" s="197">
        <v>6.137489208959971</v>
      </c>
      <c r="I11" s="197">
        <v>1.2898359761915579</v>
      </c>
      <c r="J11" s="197">
        <v>0.21918306147485117</v>
      </c>
      <c r="K11" s="197">
        <v>0.09232586669089916</v>
      </c>
      <c r="L11" s="197">
        <v>1.8536053432686626</v>
      </c>
      <c r="M11" s="197">
        <v>2.93952473987914</v>
      </c>
      <c r="N11" s="197">
        <v>20.67572356763142</v>
      </c>
      <c r="O11" s="127"/>
      <c r="P11" s="129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</row>
    <row r="12" spans="1:38" ht="6.75" customHeight="1" thickBot="1">
      <c r="A12" s="46"/>
      <c r="B12" s="47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51"/>
      <c r="P12" s="14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1"/>
      <c r="AD12" s="111"/>
      <c r="AE12" s="111"/>
      <c r="AF12" s="111"/>
      <c r="AG12" s="111"/>
      <c r="AH12" s="111"/>
      <c r="AI12" s="111"/>
      <c r="AJ12" s="112"/>
      <c r="AK12" s="109"/>
      <c r="AL12" s="109"/>
    </row>
    <row r="13" spans="1:38" ht="12" customHeight="1">
      <c r="A13" s="51"/>
      <c r="B13" s="14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51"/>
      <c r="P13" s="14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1"/>
      <c r="AD13" s="111"/>
      <c r="AE13" s="111"/>
      <c r="AF13" s="111"/>
      <c r="AG13" s="111"/>
      <c r="AH13" s="111"/>
      <c r="AI13" s="111"/>
      <c r="AJ13" s="112"/>
      <c r="AK13" s="109"/>
      <c r="AL13" s="109"/>
    </row>
    <row r="14" spans="1:38" ht="15.75">
      <c r="A14" s="283" t="s">
        <v>113</v>
      </c>
      <c r="B14" s="163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51"/>
      <c r="P14" s="14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1"/>
      <c r="AD14" s="111"/>
      <c r="AE14" s="111"/>
      <c r="AF14" s="111"/>
      <c r="AG14" s="111"/>
      <c r="AH14" s="111"/>
      <c r="AI14" s="111"/>
      <c r="AJ14" s="112"/>
      <c r="AK14" s="109"/>
      <c r="AL14" s="109"/>
    </row>
    <row r="15" spans="1:38" ht="12" customHeight="1" thickBot="1">
      <c r="A15" s="28"/>
      <c r="B15" s="272" t="s">
        <v>107</v>
      </c>
      <c r="C15" s="286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51"/>
      <c r="P15" s="14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10"/>
      <c r="AB15" s="111"/>
      <c r="AC15" s="111"/>
      <c r="AD15" s="111"/>
      <c r="AE15" s="111"/>
      <c r="AF15" s="111"/>
      <c r="AG15" s="111"/>
      <c r="AH15" s="111"/>
      <c r="AI15" s="111"/>
      <c r="AJ15" s="112"/>
      <c r="AK15" s="109"/>
      <c r="AL15" s="109"/>
    </row>
    <row r="16" spans="1:38" ht="2.25" customHeight="1" hidden="1" thickBot="1">
      <c r="A16" s="28"/>
      <c r="B16" s="37" t="s">
        <v>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1"/>
      <c r="P16" s="14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1"/>
      <c r="AD16" s="111"/>
      <c r="AE16" s="111"/>
      <c r="AF16" s="111"/>
      <c r="AG16" s="111"/>
      <c r="AH16" s="111"/>
      <c r="AI16" s="111"/>
      <c r="AJ16" s="112"/>
      <c r="AK16" s="109"/>
      <c r="AL16" s="109"/>
    </row>
    <row r="17" spans="1:38" s="15" customFormat="1" ht="15" customHeight="1">
      <c r="A17" s="61"/>
      <c r="B17" s="62"/>
      <c r="C17" s="277" t="s">
        <v>137</v>
      </c>
      <c r="D17" s="277" t="s">
        <v>205</v>
      </c>
      <c r="E17" s="277" t="s">
        <v>138</v>
      </c>
      <c r="F17" s="277" t="s">
        <v>264</v>
      </c>
      <c r="G17" s="277" t="s">
        <v>140</v>
      </c>
      <c r="H17" s="277" t="s">
        <v>141</v>
      </c>
      <c r="I17" s="277" t="s">
        <v>142</v>
      </c>
      <c r="J17" s="277" t="s">
        <v>19</v>
      </c>
      <c r="K17" s="277" t="s">
        <v>143</v>
      </c>
      <c r="L17" s="277" t="s">
        <v>144</v>
      </c>
      <c r="M17" s="277" t="s">
        <v>145</v>
      </c>
      <c r="N17" s="277" t="s">
        <v>146</v>
      </c>
      <c r="O17" s="51"/>
      <c r="P17" s="14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1"/>
      <c r="AD17" s="111"/>
      <c r="AE17" s="111"/>
      <c r="AF17" s="111"/>
      <c r="AG17" s="111"/>
      <c r="AH17" s="111"/>
      <c r="AI17" s="111"/>
      <c r="AJ17" s="112"/>
      <c r="AK17" s="109"/>
      <c r="AL17" s="109"/>
    </row>
    <row r="18" spans="1:38" ht="118.5" customHeight="1" thickBot="1">
      <c r="A18" s="63"/>
      <c r="B18" s="68"/>
      <c r="C18" s="276" t="s">
        <v>58</v>
      </c>
      <c r="D18" s="276" t="s">
        <v>59</v>
      </c>
      <c r="E18" s="276" t="s">
        <v>60</v>
      </c>
      <c r="F18" s="276" t="s">
        <v>265</v>
      </c>
      <c r="G18" s="276" t="s">
        <v>62</v>
      </c>
      <c r="H18" s="276" t="s">
        <v>65</v>
      </c>
      <c r="I18" s="276" t="s">
        <v>63</v>
      </c>
      <c r="J18" s="326"/>
      <c r="K18" s="276" t="s">
        <v>242</v>
      </c>
      <c r="L18" s="276" t="s">
        <v>206</v>
      </c>
      <c r="M18" s="276" t="s">
        <v>66</v>
      </c>
      <c r="N18" s="276" t="s">
        <v>230</v>
      </c>
      <c r="O18" s="51"/>
      <c r="P18" s="14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B18" s="111"/>
      <c r="AC18" s="111"/>
      <c r="AD18" s="111"/>
      <c r="AE18" s="111"/>
      <c r="AF18" s="111"/>
      <c r="AG18" s="111"/>
      <c r="AH18" s="111"/>
      <c r="AI18" s="111"/>
      <c r="AJ18" s="112"/>
      <c r="AK18" s="109"/>
      <c r="AL18" s="109"/>
    </row>
    <row r="19" spans="1:38" ht="12">
      <c r="A19" s="8"/>
      <c r="B19" s="55"/>
      <c r="C19" s="57"/>
      <c r="D19" s="57"/>
      <c r="E19" s="57"/>
      <c r="F19" s="57"/>
      <c r="G19" s="57"/>
      <c r="H19" s="57"/>
      <c r="I19" s="58"/>
      <c r="J19" s="58"/>
      <c r="K19" s="58"/>
      <c r="L19" s="58"/>
      <c r="M19" s="58"/>
      <c r="N19" s="58"/>
      <c r="O19" s="51"/>
      <c r="P19" s="14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10"/>
      <c r="AB19" s="111"/>
      <c r="AC19" s="111"/>
      <c r="AD19" s="111"/>
      <c r="AE19" s="111"/>
      <c r="AF19" s="111"/>
      <c r="AG19" s="111"/>
      <c r="AH19" s="111"/>
      <c r="AI19" s="111"/>
      <c r="AJ19" s="112"/>
      <c r="AK19" s="109"/>
      <c r="AL19" s="109"/>
    </row>
    <row r="20" spans="1:38" s="15" customFormat="1" ht="12">
      <c r="A20" s="126"/>
      <c r="B20" s="268" t="s">
        <v>79</v>
      </c>
      <c r="C20" s="196">
        <v>0.28458247381821905</v>
      </c>
      <c r="D20" s="196">
        <v>0.31655450276365926</v>
      </c>
      <c r="E20" s="196">
        <v>0.11365415882872659</v>
      </c>
      <c r="F20" s="196">
        <v>2.046741511341733</v>
      </c>
      <c r="G20" s="196">
        <v>-0.06860815583983727</v>
      </c>
      <c r="H20" s="196">
        <v>0.17319994818743004</v>
      </c>
      <c r="I20" s="196">
        <v>0.2656360862949953</v>
      </c>
      <c r="J20" s="196">
        <v>9.635905530991844</v>
      </c>
      <c r="K20" s="196">
        <v>2.7916680360909347</v>
      </c>
      <c r="L20" s="196">
        <v>17.535437477887825</v>
      </c>
      <c r="M20" s="196">
        <v>0.269067702402518</v>
      </c>
      <c r="N20" s="196">
        <v>2.0540155708372563</v>
      </c>
      <c r="O20" s="126"/>
      <c r="P20" s="13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2"/>
      <c r="AC20" s="112"/>
      <c r="AD20" s="112"/>
      <c r="AE20" s="112"/>
      <c r="AF20" s="112"/>
      <c r="AG20" s="112"/>
      <c r="AH20" s="112"/>
      <c r="AI20" s="112"/>
      <c r="AJ20" s="112"/>
      <c r="AK20" s="110"/>
      <c r="AL20" s="110"/>
    </row>
    <row r="21" spans="1:38" s="1" customFormat="1" ht="24">
      <c r="A21" s="127"/>
      <c r="B21" s="383" t="s">
        <v>78</v>
      </c>
      <c r="C21" s="197">
        <v>0.2617853762661351</v>
      </c>
      <c r="D21" s="197">
        <v>0.18123602972270889</v>
      </c>
      <c r="E21" s="197">
        <v>0.163112426750438</v>
      </c>
      <c r="F21" s="197">
        <v>1.1498419219074085</v>
      </c>
      <c r="G21" s="197">
        <v>0.09867294951569708</v>
      </c>
      <c r="H21" s="197">
        <v>0.19533216536780842</v>
      </c>
      <c r="I21" s="197">
        <v>0.12283775347872491</v>
      </c>
      <c r="J21" s="197">
        <v>10.457318915000302</v>
      </c>
      <c r="K21" s="197">
        <v>1.1558831228981654</v>
      </c>
      <c r="L21" s="197">
        <v>29.116575041784976</v>
      </c>
      <c r="M21" s="197">
        <v>0.5376668881773696</v>
      </c>
      <c r="N21" s="197">
        <v>2.495016009182626</v>
      </c>
      <c r="O21" s="127"/>
      <c r="P21" s="13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</row>
    <row r="22" spans="1:38" s="1" customFormat="1" ht="12">
      <c r="A22" s="127"/>
      <c r="B22" s="269" t="s">
        <v>80</v>
      </c>
      <c r="C22" s="197">
        <v>0.25049578059851413</v>
      </c>
      <c r="D22" s="197">
        <v>0.1989035543200359</v>
      </c>
      <c r="E22" s="197">
        <v>0.12240218727386824</v>
      </c>
      <c r="F22" s="197">
        <v>5.195810238174255</v>
      </c>
      <c r="G22" s="197">
        <v>0.443855757596364</v>
      </c>
      <c r="H22" s="197">
        <v>0.887711515192728</v>
      </c>
      <c r="I22" s="197">
        <v>1.0657712187813444</v>
      </c>
      <c r="J22" s="197">
        <v>3.1380343361787895</v>
      </c>
      <c r="K22" s="197">
        <v>2.292601837363267</v>
      </c>
      <c r="L22" s="197">
        <v>1.9261344191846208</v>
      </c>
      <c r="M22" s="197">
        <v>0.042648588198684764</v>
      </c>
      <c r="N22" s="197">
        <v>0.6422419113663291</v>
      </c>
      <c r="O22" s="127"/>
      <c r="P22" s="13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</row>
    <row r="23" spans="1:38" s="1" customFormat="1" ht="12">
      <c r="A23" s="127"/>
      <c r="B23" s="269" t="s">
        <v>81</v>
      </c>
      <c r="C23" s="197">
        <v>0.1892740726096712</v>
      </c>
      <c r="D23" s="197">
        <v>0.3288957349723663</v>
      </c>
      <c r="E23" s="197">
        <v>0.03606092099043058</v>
      </c>
      <c r="F23" s="197">
        <v>-0.5876374193377146</v>
      </c>
      <c r="G23" s="197">
        <v>-0.5112138938884518</v>
      </c>
      <c r="H23" s="197">
        <v>-0.4346073180788316</v>
      </c>
      <c r="I23" s="197">
        <v>-0.3114144255582235</v>
      </c>
      <c r="J23" s="197">
        <v>15.149430873548352</v>
      </c>
      <c r="K23" s="197">
        <v>3.5847209694713187</v>
      </c>
      <c r="L23" s="197">
        <v>31.136683246453057</v>
      </c>
      <c r="M23" s="197">
        <v>0.46613774265041363</v>
      </c>
      <c r="N23" s="197">
        <v>3.2481371193639363</v>
      </c>
      <c r="O23" s="127"/>
      <c r="P23" s="13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spans="1:38" s="1" customFormat="1" ht="12">
      <c r="A24" s="127"/>
      <c r="B24" s="269" t="s">
        <v>82</v>
      </c>
      <c r="C24" s="197">
        <v>0.7489663319551092</v>
      </c>
      <c r="D24" s="197">
        <v>0.5690399382070971</v>
      </c>
      <c r="E24" s="197">
        <v>0.3958380662456268</v>
      </c>
      <c r="F24" s="197">
        <v>4.846926257440138</v>
      </c>
      <c r="G24" s="197">
        <v>0.41401244945249666</v>
      </c>
      <c r="H24" s="197">
        <v>0.8282066427370619</v>
      </c>
      <c r="I24" s="197">
        <v>0.602844290971875</v>
      </c>
      <c r="J24" s="197">
        <v>3.642328138488799</v>
      </c>
      <c r="K24" s="197">
        <v>1.0168567404243716</v>
      </c>
      <c r="L24" s="197">
        <v>0.8543777545549547</v>
      </c>
      <c r="M24" s="197">
        <v>0.01890135853514471</v>
      </c>
      <c r="N24" s="197">
        <v>0.7431505293289108</v>
      </c>
      <c r="O24" s="127"/>
      <c r="P24" s="13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</row>
    <row r="25" spans="1:38" ht="12.75" thickBot="1">
      <c r="A25" s="46"/>
      <c r="B25" s="47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51"/>
      <c r="P25" s="14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111"/>
      <c r="AC25" s="111"/>
      <c r="AD25" s="111"/>
      <c r="AE25" s="111"/>
      <c r="AF25" s="111"/>
      <c r="AG25" s="111"/>
      <c r="AH25" s="111"/>
      <c r="AI25" s="111"/>
      <c r="AJ25" s="112"/>
      <c r="AK25" s="109"/>
      <c r="AL25" s="109"/>
    </row>
    <row r="26" spans="1:38" ht="12">
      <c r="A26" s="51"/>
      <c r="B26" s="14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51"/>
      <c r="P26" s="14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0"/>
      <c r="AB26" s="111"/>
      <c r="AC26" s="111"/>
      <c r="AD26" s="111"/>
      <c r="AE26" s="111"/>
      <c r="AF26" s="111"/>
      <c r="AG26" s="111"/>
      <c r="AH26" s="111"/>
      <c r="AI26" s="111"/>
      <c r="AJ26" s="112"/>
      <c r="AK26" s="109"/>
      <c r="AL26" s="109"/>
    </row>
    <row r="27" spans="1:38" ht="15.75">
      <c r="A27" s="283" t="s">
        <v>113</v>
      </c>
      <c r="B27" s="163"/>
      <c r="C27" s="28"/>
      <c r="D27" s="28"/>
      <c r="E27" s="34"/>
      <c r="F27" s="28"/>
      <c r="G27" s="28"/>
      <c r="H27" s="28"/>
      <c r="I27" s="28"/>
      <c r="J27" s="28"/>
      <c r="K27" s="28"/>
      <c r="L27" s="28"/>
      <c r="M27" s="107"/>
      <c r="N27" s="109"/>
      <c r="O27" s="51"/>
      <c r="P27" s="14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10"/>
      <c r="AB27" s="111"/>
      <c r="AC27" s="111"/>
      <c r="AD27" s="111"/>
      <c r="AE27" s="111"/>
      <c r="AF27" s="111"/>
      <c r="AG27" s="111"/>
      <c r="AH27" s="111"/>
      <c r="AI27" s="111"/>
      <c r="AJ27" s="112"/>
      <c r="AK27" s="109"/>
      <c r="AL27" s="109"/>
    </row>
    <row r="28" spans="1:38" ht="12.75" thickBot="1">
      <c r="A28" s="28"/>
      <c r="B28" s="272" t="s">
        <v>107</v>
      </c>
      <c r="C28" s="212"/>
      <c r="D28" s="212"/>
      <c r="E28" s="212"/>
      <c r="F28" s="261"/>
      <c r="G28" s="212"/>
      <c r="H28" s="212"/>
      <c r="I28" s="212"/>
      <c r="J28" s="212"/>
      <c r="K28" s="212"/>
      <c r="L28" s="212"/>
      <c r="M28" s="287"/>
      <c r="N28" s="109"/>
      <c r="O28" s="51"/>
      <c r="P28" s="14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10"/>
      <c r="AB28" s="111"/>
      <c r="AC28" s="111"/>
      <c r="AD28" s="111"/>
      <c r="AE28" s="111"/>
      <c r="AF28" s="111"/>
      <c r="AG28" s="111"/>
      <c r="AH28" s="111"/>
      <c r="AI28" s="111"/>
      <c r="AJ28" s="112"/>
      <c r="AK28" s="109"/>
      <c r="AL28" s="109"/>
    </row>
    <row r="29" spans="1:36" s="28" customFormat="1" ht="19.5" customHeight="1">
      <c r="A29" s="61"/>
      <c r="B29" s="62"/>
      <c r="C29" s="277" t="s">
        <v>211</v>
      </c>
      <c r="D29" s="277" t="s">
        <v>147</v>
      </c>
      <c r="E29" s="277" t="s">
        <v>148</v>
      </c>
      <c r="F29" s="277" t="s">
        <v>149</v>
      </c>
      <c r="G29" s="384" t="s">
        <v>256</v>
      </c>
      <c r="H29" s="277" t="s">
        <v>28</v>
      </c>
      <c r="I29" s="277" t="s">
        <v>151</v>
      </c>
      <c r="J29" s="277" t="s">
        <v>127</v>
      </c>
      <c r="K29" s="277" t="s">
        <v>152</v>
      </c>
      <c r="L29" s="277" t="s">
        <v>153</v>
      </c>
      <c r="M29" s="278" t="s">
        <v>192</v>
      </c>
      <c r="O29" s="34"/>
      <c r="S29" s="34"/>
      <c r="AA29" s="107"/>
      <c r="AD29" s="34"/>
      <c r="AJ29" s="108"/>
    </row>
    <row r="30" spans="1:36" s="28" customFormat="1" ht="101.25" customHeight="1" thickBot="1">
      <c r="A30" s="63"/>
      <c r="B30" s="68"/>
      <c r="C30" s="276" t="s">
        <v>67</v>
      </c>
      <c r="D30" s="276" t="s">
        <v>68</v>
      </c>
      <c r="E30" s="276" t="s">
        <v>69</v>
      </c>
      <c r="F30" s="276" t="s">
        <v>244</v>
      </c>
      <c r="G30" s="276" t="s">
        <v>71</v>
      </c>
      <c r="H30" s="276"/>
      <c r="I30" s="276" t="s">
        <v>72</v>
      </c>
      <c r="J30" s="276" t="s">
        <v>128</v>
      </c>
      <c r="K30" s="276" t="s">
        <v>73</v>
      </c>
      <c r="L30" s="276" t="s">
        <v>74</v>
      </c>
      <c r="M30" s="276" t="s">
        <v>193</v>
      </c>
      <c r="P30" s="37"/>
      <c r="T30" s="52"/>
      <c r="AA30" s="107"/>
      <c r="AE30" s="52"/>
      <c r="AJ30" s="108"/>
    </row>
    <row r="31" spans="1:38" s="39" customFormat="1" ht="9" customHeight="1">
      <c r="A31" s="8"/>
      <c r="B31" s="55"/>
      <c r="C31" s="58"/>
      <c r="D31" s="58"/>
      <c r="E31" s="56"/>
      <c r="F31" s="56"/>
      <c r="G31" s="56"/>
      <c r="H31" s="56"/>
      <c r="I31" s="56"/>
      <c r="J31" s="56"/>
      <c r="K31" s="56"/>
      <c r="L31" s="56"/>
      <c r="M31" s="19"/>
      <c r="O31" s="119"/>
      <c r="S31" s="120"/>
      <c r="V31" s="119"/>
      <c r="AA31" s="74"/>
      <c r="AB31" s="74"/>
      <c r="AC31" s="74"/>
      <c r="AD31" s="121"/>
      <c r="AE31" s="74"/>
      <c r="AF31" s="74"/>
      <c r="AG31" s="74"/>
      <c r="AH31" s="74"/>
      <c r="AI31" s="74"/>
      <c r="AJ31" s="74"/>
      <c r="AK31" s="53"/>
      <c r="AL31" s="54"/>
    </row>
    <row r="32" spans="1:38" s="8" customFormat="1" ht="12">
      <c r="A32" s="126"/>
      <c r="B32" s="268" t="s">
        <v>79</v>
      </c>
      <c r="C32" s="160">
        <v>4.401724314595098</v>
      </c>
      <c r="D32" s="160">
        <v>4.012864210467299</v>
      </c>
      <c r="E32" s="160">
        <v>0.5960620513524432</v>
      </c>
      <c r="F32" s="160">
        <v>5.016781086091998</v>
      </c>
      <c r="G32" s="160">
        <v>6.196870366109939</v>
      </c>
      <c r="H32" s="160">
        <v>6.827296911158842</v>
      </c>
      <c r="I32" s="160">
        <v>3.122891489398723</v>
      </c>
      <c r="J32" s="160">
        <v>0.5448294728457667</v>
      </c>
      <c r="K32" s="160">
        <v>0.5634375320203616</v>
      </c>
      <c r="L32" s="160">
        <v>0.7350425037071121</v>
      </c>
      <c r="M32" s="112">
        <v>100</v>
      </c>
      <c r="N32" s="57"/>
      <c r="P32" s="55"/>
      <c r="Q32" s="58"/>
      <c r="R32" s="58"/>
      <c r="S32" s="56"/>
      <c r="T32" s="56"/>
      <c r="U32" s="56"/>
      <c r="V32" s="56"/>
      <c r="W32" s="56"/>
      <c r="X32" s="56"/>
      <c r="Y32" s="56"/>
      <c r="Z32" s="56"/>
      <c r="AA32" s="19"/>
      <c r="AB32" s="18"/>
      <c r="AC32" s="18"/>
      <c r="AD32" s="18"/>
      <c r="AE32" s="18"/>
      <c r="AF32" s="18"/>
      <c r="AG32" s="18"/>
      <c r="AH32" s="18"/>
      <c r="AI32" s="18"/>
      <c r="AJ32" s="19"/>
      <c r="AK32" s="59"/>
      <c r="AL32" s="60"/>
    </row>
    <row r="33" spans="1:38" s="75" customFormat="1" ht="24">
      <c r="A33" s="127"/>
      <c r="B33" s="383" t="s">
        <v>78</v>
      </c>
      <c r="C33" s="197">
        <v>5.004128154010351</v>
      </c>
      <c r="D33" s="197">
        <v>2.1023379447834234</v>
      </c>
      <c r="E33" s="197">
        <v>4.4926398034595945</v>
      </c>
      <c r="F33" s="197">
        <v>4.0053162568718665</v>
      </c>
      <c r="G33" s="197">
        <v>0.5859964961034254</v>
      </c>
      <c r="H33" s="197">
        <v>0.8417406713788035</v>
      </c>
      <c r="I33" s="197">
        <v>1.1377595199258947</v>
      </c>
      <c r="J33" s="197">
        <v>1.3008719466763325</v>
      </c>
      <c r="K33" s="197">
        <v>0.08457681387059748</v>
      </c>
      <c r="L33" s="197">
        <v>2.011719929922069</v>
      </c>
      <c r="M33" s="112">
        <v>100</v>
      </c>
      <c r="N33" s="133"/>
      <c r="P33" s="55"/>
      <c r="Q33" s="133"/>
      <c r="R33" s="133"/>
      <c r="S33" s="133"/>
      <c r="T33" s="133"/>
      <c r="U33" s="133"/>
      <c r="V33" s="134"/>
      <c r="W33" s="133"/>
      <c r="X33" s="133"/>
      <c r="Y33" s="133"/>
      <c r="Z33" s="133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6"/>
      <c r="AL33" s="137"/>
    </row>
    <row r="34" spans="1:39" ht="12">
      <c r="A34" s="127"/>
      <c r="B34" s="269" t="s">
        <v>80</v>
      </c>
      <c r="C34" s="197">
        <v>4.199814179288159</v>
      </c>
      <c r="D34" s="197">
        <v>3.9703100781496565</v>
      </c>
      <c r="E34" s="197">
        <v>6.812317385323712</v>
      </c>
      <c r="F34" s="197">
        <v>6.386127160794046</v>
      </c>
      <c r="G34" s="197">
        <v>14.785903348098959</v>
      </c>
      <c r="H34" s="197">
        <v>20.843998560148183</v>
      </c>
      <c r="I34" s="197">
        <v>7.439480766373695</v>
      </c>
      <c r="J34" s="197">
        <v>1.480209059387974</v>
      </c>
      <c r="K34" s="197">
        <v>1.6178376057067803</v>
      </c>
      <c r="L34" s="197">
        <v>1.8323370908932328</v>
      </c>
      <c r="M34" s="112">
        <v>100</v>
      </c>
      <c r="N34" s="109"/>
      <c r="O34" s="51"/>
      <c r="P34" s="14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1"/>
      <c r="AC34" s="111"/>
      <c r="AD34" s="111"/>
      <c r="AE34" s="111"/>
      <c r="AF34" s="111"/>
      <c r="AG34" s="111"/>
      <c r="AH34" s="111"/>
      <c r="AI34" s="111"/>
      <c r="AJ34" s="111"/>
      <c r="AK34" s="109"/>
      <c r="AL34" s="109"/>
      <c r="AM34" s="77"/>
    </row>
    <row r="35" spans="1:38" ht="12">
      <c r="A35" s="127"/>
      <c r="B35" s="269" t="s">
        <v>81</v>
      </c>
      <c r="C35" s="197">
        <v>4.721143369160865</v>
      </c>
      <c r="D35" s="197">
        <v>4.0471977049145815</v>
      </c>
      <c r="E35" s="197">
        <v>-3.770700135594555</v>
      </c>
      <c r="F35" s="197">
        <v>2.15372477737644</v>
      </c>
      <c r="G35" s="197">
        <v>0</v>
      </c>
      <c r="H35" s="197">
        <v>-0.6494169159583761</v>
      </c>
      <c r="I35" s="197">
        <v>0.3373618141389014</v>
      </c>
      <c r="J35" s="197">
        <v>0.029745683558096297</v>
      </c>
      <c r="K35" s="197">
        <v>0</v>
      </c>
      <c r="L35" s="197">
        <v>0.2081740223165847</v>
      </c>
      <c r="M35" s="112">
        <v>100</v>
      </c>
      <c r="N35" s="109"/>
      <c r="O35" s="51"/>
      <c r="P35" s="14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1"/>
      <c r="AC35" s="111"/>
      <c r="AD35" s="111"/>
      <c r="AE35" s="111"/>
      <c r="AF35" s="111"/>
      <c r="AG35" s="111"/>
      <c r="AH35" s="111"/>
      <c r="AI35" s="111"/>
      <c r="AJ35" s="111"/>
      <c r="AK35" s="109"/>
      <c r="AL35" s="109"/>
    </row>
    <row r="36" spans="1:38" ht="12">
      <c r="A36" s="127"/>
      <c r="B36" s="269" t="s">
        <v>82</v>
      </c>
      <c r="C36" s="197">
        <v>3.57526466445545</v>
      </c>
      <c r="D36" s="197">
        <v>4.15357353809805</v>
      </c>
      <c r="E36" s="197">
        <v>2.301967376982143</v>
      </c>
      <c r="F36" s="197">
        <v>13.111545276932162</v>
      </c>
      <c r="G36" s="197">
        <v>10.194738516061609</v>
      </c>
      <c r="H36" s="197">
        <v>2.596028897269299</v>
      </c>
      <c r="I36" s="197">
        <v>3.7508292062338136</v>
      </c>
      <c r="J36" s="197">
        <v>0.22227270662001905</v>
      </c>
      <c r="K36" s="197">
        <v>0.2517152074151483</v>
      </c>
      <c r="L36" s="197">
        <v>0.014176018901358533</v>
      </c>
      <c r="M36" s="112">
        <v>100</v>
      </c>
      <c r="N36" s="109"/>
      <c r="O36" s="51"/>
      <c r="P36" s="14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1"/>
      <c r="AC36" s="111"/>
      <c r="AD36" s="111"/>
      <c r="AE36" s="111"/>
      <c r="AF36" s="111"/>
      <c r="AG36" s="111"/>
      <c r="AH36" s="111"/>
      <c r="AI36" s="111"/>
      <c r="AJ36" s="111"/>
      <c r="AK36" s="109"/>
      <c r="AL36" s="109"/>
    </row>
    <row r="37" spans="1:38" ht="12.75" thickBot="1">
      <c r="A37" s="46"/>
      <c r="B37" s="47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109"/>
      <c r="O37" s="51"/>
      <c r="P37" s="14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10"/>
      <c r="AB37" s="111"/>
      <c r="AC37" s="111"/>
      <c r="AD37" s="111"/>
      <c r="AE37" s="111"/>
      <c r="AF37" s="111"/>
      <c r="AG37" s="111"/>
      <c r="AH37" s="111"/>
      <c r="AI37" s="111"/>
      <c r="AJ37" s="112"/>
      <c r="AK37" s="109"/>
      <c r="AL37" s="109"/>
    </row>
    <row r="38" spans="1:38" ht="12">
      <c r="A38" s="51"/>
      <c r="B38" s="14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51"/>
      <c r="P38" s="14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10"/>
      <c r="AB38" s="111"/>
      <c r="AC38" s="111"/>
      <c r="AD38" s="111"/>
      <c r="AE38" s="111"/>
      <c r="AF38" s="111"/>
      <c r="AG38" s="111"/>
      <c r="AH38" s="111"/>
      <c r="AI38" s="111"/>
      <c r="AJ38" s="112"/>
      <c r="AK38" s="109"/>
      <c r="AL38" s="109"/>
    </row>
    <row r="39" spans="1:38" s="15" customFormat="1" ht="12">
      <c r="A39" s="51"/>
      <c r="B39" s="14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51"/>
      <c r="P39" s="14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10"/>
      <c r="AB39" s="111"/>
      <c r="AC39" s="111"/>
      <c r="AD39" s="111"/>
      <c r="AE39" s="111"/>
      <c r="AF39" s="111"/>
      <c r="AG39" s="111"/>
      <c r="AH39" s="111"/>
      <c r="AI39" s="111"/>
      <c r="AJ39" s="112"/>
      <c r="AK39" s="109"/>
      <c r="AL39" s="109"/>
    </row>
    <row r="40" spans="1:38" ht="12">
      <c r="A40" s="51"/>
      <c r="B40" s="14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51"/>
      <c r="P40" s="14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10"/>
      <c r="AB40" s="111"/>
      <c r="AC40" s="111"/>
      <c r="AD40" s="111"/>
      <c r="AE40" s="111"/>
      <c r="AF40" s="111"/>
      <c r="AG40" s="111"/>
      <c r="AH40" s="111"/>
      <c r="AI40" s="111"/>
      <c r="AJ40" s="112"/>
      <c r="AK40" s="109"/>
      <c r="AL40" s="109"/>
    </row>
    <row r="41" spans="1:38" s="15" customFormat="1" ht="12">
      <c r="A41" s="51"/>
      <c r="B41" s="14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51"/>
      <c r="P41" s="14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0"/>
      <c r="AB41" s="111"/>
      <c r="AC41" s="111"/>
      <c r="AD41" s="111"/>
      <c r="AE41" s="111"/>
      <c r="AF41" s="111"/>
      <c r="AG41" s="111"/>
      <c r="AH41" s="111"/>
      <c r="AI41" s="111"/>
      <c r="AJ41" s="112"/>
      <c r="AK41" s="109"/>
      <c r="AL41" s="109"/>
    </row>
    <row r="42" spans="1:38" ht="12">
      <c r="A42" s="51"/>
      <c r="B42" s="14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51"/>
      <c r="P42" s="14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11"/>
      <c r="AC42" s="111"/>
      <c r="AD42" s="111"/>
      <c r="AE42" s="111"/>
      <c r="AF42" s="111"/>
      <c r="AG42" s="111"/>
      <c r="AH42" s="111"/>
      <c r="AI42" s="111"/>
      <c r="AJ42" s="112"/>
      <c r="AK42" s="109"/>
      <c r="AL42" s="109"/>
    </row>
    <row r="43" spans="1:38" ht="12">
      <c r="A43" s="51"/>
      <c r="B43" s="14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51"/>
      <c r="P43" s="14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11"/>
      <c r="AC43" s="111"/>
      <c r="AD43" s="111"/>
      <c r="AE43" s="111"/>
      <c r="AF43" s="111"/>
      <c r="AG43" s="111"/>
      <c r="AH43" s="111"/>
      <c r="AI43" s="111"/>
      <c r="AJ43" s="112"/>
      <c r="AK43" s="109"/>
      <c r="AL43" s="109"/>
    </row>
    <row r="44" spans="1:38" ht="12">
      <c r="A44" s="51"/>
      <c r="B44" s="14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51"/>
      <c r="P44" s="14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11"/>
      <c r="AC44" s="111"/>
      <c r="AD44" s="111"/>
      <c r="AE44" s="111"/>
      <c r="AF44" s="111"/>
      <c r="AG44" s="111"/>
      <c r="AH44" s="111"/>
      <c r="AI44" s="111"/>
      <c r="AJ44" s="112"/>
      <c r="AK44" s="109"/>
      <c r="AL44" s="109"/>
    </row>
    <row r="45" spans="1:38" s="15" customFormat="1" ht="12">
      <c r="A45" s="51"/>
      <c r="B45" s="14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51"/>
      <c r="P45" s="14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10"/>
      <c r="AB45" s="111"/>
      <c r="AC45" s="111"/>
      <c r="AD45" s="111"/>
      <c r="AE45" s="111"/>
      <c r="AF45" s="111"/>
      <c r="AG45" s="111"/>
      <c r="AH45" s="111"/>
      <c r="AI45" s="111"/>
      <c r="AJ45" s="112"/>
      <c r="AK45" s="109"/>
      <c r="AL45" s="109"/>
    </row>
    <row r="46" spans="1:38" ht="12">
      <c r="A46" s="51"/>
      <c r="B46" s="14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51"/>
      <c r="P46" s="14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10"/>
      <c r="AB46" s="111"/>
      <c r="AC46" s="111"/>
      <c r="AD46" s="111"/>
      <c r="AE46" s="111"/>
      <c r="AF46" s="111"/>
      <c r="AG46" s="111"/>
      <c r="AH46" s="111"/>
      <c r="AI46" s="111"/>
      <c r="AJ46" s="112"/>
      <c r="AK46" s="109"/>
      <c r="AL46" s="109"/>
    </row>
    <row r="47" spans="1:38" ht="12">
      <c r="A47" s="51"/>
      <c r="B47" s="14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51"/>
      <c r="P47" s="14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10"/>
      <c r="AB47" s="111"/>
      <c r="AC47" s="111"/>
      <c r="AD47" s="111"/>
      <c r="AE47" s="111"/>
      <c r="AF47" s="111"/>
      <c r="AG47" s="111"/>
      <c r="AH47" s="111"/>
      <c r="AI47" s="111"/>
      <c r="AJ47" s="112"/>
      <c r="AK47" s="109"/>
      <c r="AL47" s="109"/>
    </row>
    <row r="48" spans="1:38" ht="12">
      <c r="A48" s="51"/>
      <c r="B48" s="14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51"/>
      <c r="P48" s="14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10"/>
      <c r="AB48" s="111"/>
      <c r="AC48" s="111"/>
      <c r="AD48" s="111"/>
      <c r="AE48" s="111"/>
      <c r="AF48" s="111"/>
      <c r="AG48" s="111"/>
      <c r="AH48" s="111"/>
      <c r="AI48" s="111"/>
      <c r="AJ48" s="112"/>
      <c r="AK48" s="109"/>
      <c r="AL48" s="109"/>
    </row>
    <row r="49" spans="1:38" ht="12">
      <c r="A49" s="51"/>
      <c r="B49" s="14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51"/>
      <c r="P49" s="14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10"/>
      <c r="AB49" s="111"/>
      <c r="AC49" s="111"/>
      <c r="AD49" s="111"/>
      <c r="AE49" s="111"/>
      <c r="AF49" s="111"/>
      <c r="AG49" s="111"/>
      <c r="AH49" s="111"/>
      <c r="AI49" s="111"/>
      <c r="AJ49" s="112"/>
      <c r="AK49" s="109"/>
      <c r="AL49" s="109"/>
    </row>
    <row r="50" spans="1:38" ht="12">
      <c r="A50" s="51"/>
      <c r="B50" s="14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51"/>
      <c r="P50" s="14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10"/>
      <c r="AB50" s="111"/>
      <c r="AC50" s="111"/>
      <c r="AD50" s="111"/>
      <c r="AE50" s="111"/>
      <c r="AF50" s="111"/>
      <c r="AG50" s="111"/>
      <c r="AH50" s="111"/>
      <c r="AI50" s="111"/>
      <c r="AJ50" s="112"/>
      <c r="AK50" s="109"/>
      <c r="AL50" s="109"/>
    </row>
    <row r="51" spans="1:38" ht="12">
      <c r="A51" s="51"/>
      <c r="B51" s="14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51"/>
      <c r="P51" s="14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0"/>
      <c r="AB51" s="111"/>
      <c r="AC51" s="111"/>
      <c r="AD51" s="111"/>
      <c r="AE51" s="111"/>
      <c r="AF51" s="111"/>
      <c r="AG51" s="111"/>
      <c r="AH51" s="111"/>
      <c r="AI51" s="111"/>
      <c r="AJ51" s="112"/>
      <c r="AK51" s="109"/>
      <c r="AL51" s="109"/>
    </row>
    <row r="52" spans="1:38" ht="12">
      <c r="A52" s="51"/>
      <c r="B52" s="1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51"/>
      <c r="P52" s="14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0"/>
      <c r="AB52" s="111"/>
      <c r="AC52" s="111"/>
      <c r="AD52" s="111"/>
      <c r="AE52" s="111"/>
      <c r="AF52" s="111"/>
      <c r="AG52" s="111"/>
      <c r="AH52" s="111"/>
      <c r="AI52" s="111"/>
      <c r="AJ52" s="112"/>
      <c r="AK52" s="109"/>
      <c r="AL52" s="109"/>
    </row>
    <row r="53" spans="1:38" ht="12">
      <c r="A53" s="51"/>
      <c r="B53" s="14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51"/>
      <c r="P53" s="14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0"/>
      <c r="AB53" s="111"/>
      <c r="AC53" s="111"/>
      <c r="AD53" s="111"/>
      <c r="AE53" s="111"/>
      <c r="AF53" s="111"/>
      <c r="AG53" s="111"/>
      <c r="AH53" s="111"/>
      <c r="AI53" s="111"/>
      <c r="AJ53" s="112"/>
      <c r="AK53" s="109"/>
      <c r="AL53" s="109"/>
    </row>
    <row r="54" spans="1:38" ht="12">
      <c r="A54" s="51"/>
      <c r="B54" s="14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51"/>
      <c r="P54" s="14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111"/>
      <c r="AC54" s="111"/>
      <c r="AD54" s="111"/>
      <c r="AE54" s="111"/>
      <c r="AF54" s="111"/>
      <c r="AG54" s="111"/>
      <c r="AH54" s="111"/>
      <c r="AI54" s="111"/>
      <c r="AJ54" s="112"/>
      <c r="AK54" s="109"/>
      <c r="AL54" s="109"/>
    </row>
    <row r="55" spans="1:38" ht="12">
      <c r="A55" s="51"/>
      <c r="B55" s="14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51"/>
      <c r="P55" s="14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111"/>
      <c r="AC55" s="111"/>
      <c r="AD55" s="111"/>
      <c r="AE55" s="111"/>
      <c r="AF55" s="111"/>
      <c r="AG55" s="111"/>
      <c r="AH55" s="111"/>
      <c r="AI55" s="111"/>
      <c r="AJ55" s="112"/>
      <c r="AK55" s="109"/>
      <c r="AL55" s="109"/>
    </row>
    <row r="56" spans="1:38" ht="12">
      <c r="A56" s="51"/>
      <c r="B56" s="14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51"/>
      <c r="P56" s="14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111"/>
      <c r="AC56" s="111"/>
      <c r="AD56" s="111"/>
      <c r="AE56" s="111"/>
      <c r="AF56" s="111"/>
      <c r="AG56" s="111"/>
      <c r="AH56" s="111"/>
      <c r="AI56" s="111"/>
      <c r="AJ56" s="112"/>
      <c r="AK56" s="109"/>
      <c r="AL56" s="109"/>
    </row>
    <row r="57" spans="1:38" ht="12">
      <c r="A57" s="51"/>
      <c r="B57" s="14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51"/>
      <c r="P57" s="14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111"/>
      <c r="AC57" s="111"/>
      <c r="AD57" s="111"/>
      <c r="AE57" s="111"/>
      <c r="AF57" s="111"/>
      <c r="AG57" s="111"/>
      <c r="AH57" s="111"/>
      <c r="AI57" s="111"/>
      <c r="AJ57" s="112"/>
      <c r="AK57" s="109"/>
      <c r="AL57" s="109"/>
    </row>
    <row r="58" spans="1:38" ht="12">
      <c r="A58" s="51"/>
      <c r="B58" s="14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51"/>
      <c r="P58" s="14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111"/>
      <c r="AC58" s="111"/>
      <c r="AD58" s="111"/>
      <c r="AE58" s="111"/>
      <c r="AF58" s="111"/>
      <c r="AG58" s="111"/>
      <c r="AH58" s="111"/>
      <c r="AI58" s="111"/>
      <c r="AJ58" s="112"/>
      <c r="AK58" s="109"/>
      <c r="AL58" s="109"/>
    </row>
    <row r="59" spans="1:38" ht="12">
      <c r="A59" s="51"/>
      <c r="B59" s="14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51"/>
      <c r="P59" s="14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111"/>
      <c r="AC59" s="111"/>
      <c r="AD59" s="111"/>
      <c r="AE59" s="111"/>
      <c r="AF59" s="111"/>
      <c r="AG59" s="111"/>
      <c r="AH59" s="111"/>
      <c r="AI59" s="111"/>
      <c r="AJ59" s="112"/>
      <c r="AK59" s="109"/>
      <c r="AL59" s="109"/>
    </row>
    <row r="60" spans="1:38" ht="12">
      <c r="A60" s="51"/>
      <c r="B60" s="14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51"/>
      <c r="P60" s="14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10"/>
      <c r="AB60" s="111"/>
      <c r="AC60" s="111"/>
      <c r="AD60" s="111"/>
      <c r="AE60" s="111"/>
      <c r="AF60" s="111"/>
      <c r="AG60" s="111"/>
      <c r="AH60" s="111"/>
      <c r="AI60" s="111"/>
      <c r="AJ60" s="112"/>
      <c r="AK60" s="109"/>
      <c r="AL60" s="109"/>
    </row>
    <row r="61" spans="1:38" ht="12">
      <c r="A61" s="51"/>
      <c r="B61" s="14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51"/>
      <c r="P61" s="14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111"/>
      <c r="AC61" s="111"/>
      <c r="AD61" s="111"/>
      <c r="AE61" s="111"/>
      <c r="AF61" s="111"/>
      <c r="AG61" s="111"/>
      <c r="AH61" s="111"/>
      <c r="AI61" s="111"/>
      <c r="AJ61" s="112"/>
      <c r="AK61" s="109"/>
      <c r="AL61" s="109"/>
    </row>
    <row r="62" spans="1:38" ht="12">
      <c r="A62" s="51"/>
      <c r="B62" s="14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51"/>
      <c r="P62" s="14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111"/>
      <c r="AC62" s="111"/>
      <c r="AD62" s="111"/>
      <c r="AE62" s="111"/>
      <c r="AF62" s="111"/>
      <c r="AG62" s="111"/>
      <c r="AH62" s="111"/>
      <c r="AI62" s="111"/>
      <c r="AJ62" s="112"/>
      <c r="AK62" s="109"/>
      <c r="AL62" s="109"/>
    </row>
    <row r="63" spans="1:38" ht="12">
      <c r="A63" s="51"/>
      <c r="B63" s="14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51"/>
      <c r="P63" s="14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111"/>
      <c r="AC63" s="111"/>
      <c r="AD63" s="111"/>
      <c r="AE63" s="111"/>
      <c r="AF63" s="111"/>
      <c r="AG63" s="111"/>
      <c r="AH63" s="111"/>
      <c r="AI63" s="111"/>
      <c r="AJ63" s="112"/>
      <c r="AK63" s="109"/>
      <c r="AL63" s="109"/>
    </row>
    <row r="64" spans="1:38" ht="12">
      <c r="A64" s="51"/>
      <c r="B64" s="14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51"/>
      <c r="P64" s="14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10"/>
      <c r="AB64" s="111"/>
      <c r="AC64" s="111"/>
      <c r="AD64" s="111"/>
      <c r="AE64" s="111"/>
      <c r="AF64" s="111"/>
      <c r="AG64" s="111"/>
      <c r="AH64" s="111"/>
      <c r="AI64" s="111"/>
      <c r="AJ64" s="112"/>
      <c r="AK64" s="109"/>
      <c r="AL64" s="109"/>
    </row>
    <row r="65" spans="1:38" ht="12">
      <c r="A65" s="51"/>
      <c r="B65" s="14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51"/>
      <c r="P65" s="14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10"/>
      <c r="AB65" s="111"/>
      <c r="AC65" s="111"/>
      <c r="AD65" s="111"/>
      <c r="AE65" s="111"/>
      <c r="AF65" s="111"/>
      <c r="AG65" s="111"/>
      <c r="AH65" s="111"/>
      <c r="AI65" s="111"/>
      <c r="AJ65" s="112"/>
      <c r="AK65" s="109"/>
      <c r="AL65" s="109"/>
    </row>
    <row r="66" spans="1:38" ht="12">
      <c r="A66" s="51"/>
      <c r="B66" s="14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51"/>
      <c r="P66" s="14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10"/>
      <c r="AB66" s="111"/>
      <c r="AC66" s="111"/>
      <c r="AD66" s="111"/>
      <c r="AE66" s="111"/>
      <c r="AF66" s="111"/>
      <c r="AG66" s="111"/>
      <c r="AH66" s="111"/>
      <c r="AI66" s="111"/>
      <c r="AJ66" s="112"/>
      <c r="AK66" s="109"/>
      <c r="AL66" s="109"/>
    </row>
    <row r="67" spans="1:36" s="28" customFormat="1" ht="18" customHeight="1">
      <c r="A67" s="34"/>
      <c r="O67" s="34"/>
      <c r="S67" s="34"/>
      <c r="AA67" s="107"/>
      <c r="AD67" s="34"/>
      <c r="AJ67" s="108"/>
    </row>
    <row r="68" spans="2:36" s="28" customFormat="1" ht="12">
      <c r="B68" s="37"/>
      <c r="P68" s="37"/>
      <c r="T68" s="52"/>
      <c r="AA68" s="107"/>
      <c r="AE68" s="52"/>
      <c r="AJ68" s="108"/>
    </row>
    <row r="69" spans="1:38" s="39" customFormat="1" ht="12.75" customHeight="1">
      <c r="A69" s="119"/>
      <c r="C69" s="120"/>
      <c r="L69" s="120"/>
      <c r="O69" s="119"/>
      <c r="S69" s="120"/>
      <c r="V69" s="119"/>
      <c r="AA69" s="74"/>
      <c r="AB69" s="74"/>
      <c r="AC69" s="74"/>
      <c r="AD69" s="121"/>
      <c r="AE69" s="74"/>
      <c r="AF69" s="74"/>
      <c r="AG69" s="74"/>
      <c r="AH69" s="74"/>
      <c r="AI69" s="74"/>
      <c r="AJ69" s="74"/>
      <c r="AK69" s="53"/>
      <c r="AL69" s="54"/>
    </row>
    <row r="70" spans="2:38" s="40" customFormat="1" ht="63" customHeight="1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P70" s="122"/>
      <c r="Q70" s="123"/>
      <c r="R70" s="123"/>
      <c r="S70" s="123"/>
      <c r="T70" s="123"/>
      <c r="U70" s="123"/>
      <c r="V70" s="124"/>
      <c r="W70" s="123"/>
      <c r="X70" s="123"/>
      <c r="Y70" s="123"/>
      <c r="Z70" s="123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41"/>
      <c r="AL70" s="38"/>
    </row>
    <row r="71" spans="2:38" s="8" customFormat="1" ht="12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7"/>
      <c r="M71" s="57"/>
      <c r="N71" s="57"/>
      <c r="P71" s="55"/>
      <c r="Q71" s="58"/>
      <c r="R71" s="58"/>
      <c r="S71" s="56"/>
      <c r="T71" s="56"/>
      <c r="U71" s="56"/>
      <c r="V71" s="56"/>
      <c r="W71" s="56"/>
      <c r="X71" s="56"/>
      <c r="Y71" s="56"/>
      <c r="Z71" s="56"/>
      <c r="AA71" s="19"/>
      <c r="AB71" s="18"/>
      <c r="AC71" s="18"/>
      <c r="AD71" s="18"/>
      <c r="AE71" s="18"/>
      <c r="AF71" s="18"/>
      <c r="AG71" s="18"/>
      <c r="AH71" s="18"/>
      <c r="AI71" s="18"/>
      <c r="AJ71" s="19"/>
      <c r="AK71" s="59"/>
      <c r="AL71" s="60"/>
    </row>
    <row r="72" spans="1:38" ht="12">
      <c r="A72" s="51"/>
      <c r="B72" s="14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51"/>
      <c r="P72" s="14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10"/>
      <c r="AB72" s="111"/>
      <c r="AC72" s="111"/>
      <c r="AD72" s="111"/>
      <c r="AE72" s="111"/>
      <c r="AF72" s="111"/>
      <c r="AG72" s="111"/>
      <c r="AH72" s="111"/>
      <c r="AI72" s="111"/>
      <c r="AJ72" s="112"/>
      <c r="AK72" s="109"/>
      <c r="AL72" s="109"/>
    </row>
    <row r="73" spans="1:38" ht="12">
      <c r="A73" s="51"/>
      <c r="B73" s="14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51"/>
      <c r="P73" s="14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10"/>
      <c r="AB73" s="111"/>
      <c r="AC73" s="111"/>
      <c r="AD73" s="111"/>
      <c r="AE73" s="111"/>
      <c r="AF73" s="111"/>
      <c r="AG73" s="111"/>
      <c r="AH73" s="111"/>
      <c r="AI73" s="111"/>
      <c r="AJ73" s="112"/>
      <c r="AK73" s="109"/>
      <c r="AL73" s="109"/>
    </row>
    <row r="74" spans="1:38" ht="12">
      <c r="A74" s="51"/>
      <c r="B74" s="14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51"/>
      <c r="P74" s="14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10"/>
      <c r="AB74" s="111"/>
      <c r="AC74" s="111"/>
      <c r="AD74" s="111"/>
      <c r="AE74" s="111"/>
      <c r="AF74" s="111"/>
      <c r="AG74" s="111"/>
      <c r="AH74" s="111"/>
      <c r="AI74" s="111"/>
      <c r="AJ74" s="112"/>
      <c r="AK74" s="109"/>
      <c r="AL74" s="109"/>
    </row>
    <row r="75" spans="1:38" ht="12">
      <c r="A75" s="51"/>
      <c r="B75" s="14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51"/>
      <c r="P75" s="14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10"/>
      <c r="AB75" s="111"/>
      <c r="AC75" s="111"/>
      <c r="AD75" s="111"/>
      <c r="AE75" s="111"/>
      <c r="AF75" s="111"/>
      <c r="AG75" s="111"/>
      <c r="AH75" s="111"/>
      <c r="AI75" s="111"/>
      <c r="AJ75" s="112"/>
      <c r="AK75" s="109"/>
      <c r="AL75" s="109"/>
    </row>
    <row r="76" spans="1:38" ht="12">
      <c r="A76" s="51"/>
      <c r="B76" s="14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51"/>
      <c r="P76" s="14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10"/>
      <c r="AB76" s="111"/>
      <c r="AC76" s="111"/>
      <c r="AD76" s="111"/>
      <c r="AE76" s="111"/>
      <c r="AF76" s="111"/>
      <c r="AG76" s="111"/>
      <c r="AH76" s="111"/>
      <c r="AI76" s="111"/>
      <c r="AJ76" s="112"/>
      <c r="AK76" s="109"/>
      <c r="AL76" s="109"/>
    </row>
    <row r="77" spans="1:38" ht="12">
      <c r="A77" s="51"/>
      <c r="B77" s="14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51"/>
      <c r="P77" s="14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10"/>
      <c r="AB77" s="111"/>
      <c r="AC77" s="111"/>
      <c r="AD77" s="111"/>
      <c r="AE77" s="111"/>
      <c r="AF77" s="111"/>
      <c r="AG77" s="111"/>
      <c r="AH77" s="111"/>
      <c r="AI77" s="111"/>
      <c r="AJ77" s="112"/>
      <c r="AK77" s="109"/>
      <c r="AL77" s="109"/>
    </row>
    <row r="78" spans="1:38" ht="12">
      <c r="A78" s="51"/>
      <c r="B78" s="14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51"/>
      <c r="P78" s="14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10"/>
      <c r="AB78" s="111"/>
      <c r="AC78" s="111"/>
      <c r="AD78" s="111"/>
      <c r="AE78" s="111"/>
      <c r="AF78" s="111"/>
      <c r="AG78" s="111"/>
      <c r="AH78" s="111"/>
      <c r="AI78" s="111"/>
      <c r="AJ78" s="112"/>
      <c r="AK78" s="109"/>
      <c r="AL78" s="109"/>
    </row>
    <row r="79" spans="1:38" ht="12">
      <c r="A79" s="51"/>
      <c r="B79" s="14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51"/>
      <c r="P79" s="14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10"/>
      <c r="AB79" s="111"/>
      <c r="AC79" s="111"/>
      <c r="AD79" s="111"/>
      <c r="AE79" s="111"/>
      <c r="AF79" s="111"/>
      <c r="AG79" s="111"/>
      <c r="AH79" s="111"/>
      <c r="AI79" s="111"/>
      <c r="AJ79" s="112"/>
      <c r="AK79" s="109"/>
      <c r="AL79" s="109"/>
    </row>
    <row r="80" spans="1:38" ht="12">
      <c r="A80" s="51"/>
      <c r="B80" s="14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51"/>
      <c r="P80" s="14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10"/>
      <c r="AB80" s="111"/>
      <c r="AC80" s="111"/>
      <c r="AD80" s="111"/>
      <c r="AE80" s="111"/>
      <c r="AF80" s="111"/>
      <c r="AG80" s="111"/>
      <c r="AH80" s="111"/>
      <c r="AI80" s="111"/>
      <c r="AJ80" s="112"/>
      <c r="AK80" s="109"/>
      <c r="AL80" s="109"/>
    </row>
    <row r="81" spans="1:38" ht="12">
      <c r="A81" s="51"/>
      <c r="B81" s="14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51"/>
      <c r="P81" s="14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10"/>
      <c r="AB81" s="111"/>
      <c r="AC81" s="111"/>
      <c r="AD81" s="111"/>
      <c r="AE81" s="111"/>
      <c r="AF81" s="111"/>
      <c r="AG81" s="111"/>
      <c r="AH81" s="111"/>
      <c r="AI81" s="111"/>
      <c r="AJ81" s="112"/>
      <c r="AK81" s="109"/>
      <c r="AL81" s="109"/>
    </row>
    <row r="82" spans="1:38" ht="12">
      <c r="A82" s="51"/>
      <c r="B82" s="14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51"/>
      <c r="P82" s="14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10"/>
      <c r="AB82" s="111"/>
      <c r="AC82" s="111"/>
      <c r="AD82" s="111"/>
      <c r="AE82" s="111"/>
      <c r="AF82" s="111"/>
      <c r="AG82" s="111"/>
      <c r="AH82" s="111"/>
      <c r="AI82" s="111"/>
      <c r="AJ82" s="112"/>
      <c r="AK82" s="109"/>
      <c r="AL82" s="109"/>
    </row>
    <row r="83" spans="1:38" ht="12">
      <c r="A83" s="51"/>
      <c r="B83" s="14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51"/>
      <c r="P83" s="14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10"/>
      <c r="AB83" s="111"/>
      <c r="AC83" s="111"/>
      <c r="AD83" s="111"/>
      <c r="AE83" s="111"/>
      <c r="AF83" s="111"/>
      <c r="AG83" s="111"/>
      <c r="AH83" s="111"/>
      <c r="AI83" s="111"/>
      <c r="AJ83" s="112"/>
      <c r="AK83" s="109"/>
      <c r="AL83" s="109"/>
    </row>
    <row r="84" spans="1:38" ht="12">
      <c r="A84" s="51"/>
      <c r="B84" s="14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51"/>
      <c r="P84" s="14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10"/>
      <c r="AB84" s="111"/>
      <c r="AC84" s="111"/>
      <c r="AD84" s="111"/>
      <c r="AE84" s="111"/>
      <c r="AF84" s="111"/>
      <c r="AG84" s="111"/>
      <c r="AH84" s="111"/>
      <c r="AI84" s="111"/>
      <c r="AJ84" s="112"/>
      <c r="AK84" s="109"/>
      <c r="AL84" s="109"/>
    </row>
    <row r="85" spans="1:38" ht="12">
      <c r="A85" s="51"/>
      <c r="B85" s="14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51"/>
      <c r="P85" s="14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10"/>
      <c r="AB85" s="111"/>
      <c r="AC85" s="111"/>
      <c r="AD85" s="111"/>
      <c r="AE85" s="111"/>
      <c r="AF85" s="111"/>
      <c r="AG85" s="111"/>
      <c r="AH85" s="111"/>
      <c r="AI85" s="111"/>
      <c r="AJ85" s="112"/>
      <c r="AK85" s="109"/>
      <c r="AL85" s="109"/>
    </row>
    <row r="86" spans="1:38" ht="12">
      <c r="A86" s="51"/>
      <c r="B86" s="14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51"/>
      <c r="P86" s="14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10"/>
      <c r="AB86" s="111"/>
      <c r="AC86" s="111"/>
      <c r="AD86" s="111"/>
      <c r="AE86" s="111"/>
      <c r="AF86" s="111"/>
      <c r="AG86" s="111"/>
      <c r="AH86" s="111"/>
      <c r="AI86" s="111"/>
      <c r="AJ86" s="112"/>
      <c r="AK86" s="109"/>
      <c r="AL86" s="109"/>
    </row>
    <row r="87" spans="1:38" ht="12">
      <c r="A87" s="51"/>
      <c r="B87" s="14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51"/>
      <c r="P87" s="14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10"/>
      <c r="AB87" s="111"/>
      <c r="AC87" s="111"/>
      <c r="AD87" s="111"/>
      <c r="AE87" s="111"/>
      <c r="AF87" s="111"/>
      <c r="AG87" s="111"/>
      <c r="AH87" s="111"/>
      <c r="AI87" s="111"/>
      <c r="AJ87" s="112"/>
      <c r="AK87" s="109"/>
      <c r="AL87" s="109"/>
    </row>
    <row r="88" spans="1:38" ht="12">
      <c r="A88" s="51"/>
      <c r="B88" s="14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51"/>
      <c r="P88" s="14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10"/>
      <c r="AB88" s="111"/>
      <c r="AC88" s="111"/>
      <c r="AD88" s="111"/>
      <c r="AE88" s="111"/>
      <c r="AF88" s="111"/>
      <c r="AG88" s="111"/>
      <c r="AH88" s="111"/>
      <c r="AI88" s="111"/>
      <c r="AJ88" s="112"/>
      <c r="AK88" s="109"/>
      <c r="AL88" s="109"/>
    </row>
    <row r="89" spans="1:38" ht="12">
      <c r="A89" s="51"/>
      <c r="B89" s="14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51"/>
      <c r="P89" s="14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10"/>
      <c r="AB89" s="111"/>
      <c r="AC89" s="111"/>
      <c r="AD89" s="111"/>
      <c r="AE89" s="111"/>
      <c r="AF89" s="111"/>
      <c r="AG89" s="111"/>
      <c r="AH89" s="111"/>
      <c r="AI89" s="111"/>
      <c r="AJ89" s="112"/>
      <c r="AK89" s="109"/>
      <c r="AL89" s="109"/>
    </row>
    <row r="90" spans="1:38" ht="12">
      <c r="A90" s="51"/>
      <c r="B90" s="14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51"/>
      <c r="P90" s="14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10"/>
      <c r="AB90" s="111"/>
      <c r="AC90" s="111"/>
      <c r="AD90" s="111"/>
      <c r="AE90" s="111"/>
      <c r="AF90" s="111"/>
      <c r="AG90" s="111"/>
      <c r="AH90" s="111"/>
      <c r="AI90" s="111"/>
      <c r="AJ90" s="112"/>
      <c r="AK90" s="109"/>
      <c r="AL90" s="109"/>
    </row>
    <row r="91" spans="1:38" ht="12">
      <c r="A91" s="51"/>
      <c r="B91" s="14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51"/>
      <c r="P91" s="14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10"/>
      <c r="AB91" s="111"/>
      <c r="AC91" s="111"/>
      <c r="AD91" s="111"/>
      <c r="AE91" s="111"/>
      <c r="AF91" s="111"/>
      <c r="AG91" s="111"/>
      <c r="AH91" s="111"/>
      <c r="AI91" s="111"/>
      <c r="AJ91" s="112"/>
      <c r="AK91" s="109"/>
      <c r="AL91" s="109"/>
    </row>
    <row r="92" spans="1:38" ht="12">
      <c r="A92" s="51"/>
      <c r="B92" s="14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51"/>
      <c r="P92" s="14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10"/>
      <c r="AB92" s="111"/>
      <c r="AC92" s="111"/>
      <c r="AD92" s="111"/>
      <c r="AE92" s="111"/>
      <c r="AF92" s="111"/>
      <c r="AG92" s="111"/>
      <c r="AH92" s="111"/>
      <c r="AI92" s="111"/>
      <c r="AJ92" s="112"/>
      <c r="AK92" s="109"/>
      <c r="AL92" s="109"/>
    </row>
    <row r="93" spans="1:38" ht="12">
      <c r="A93" s="51"/>
      <c r="B93" s="14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51"/>
      <c r="P93" s="14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10"/>
      <c r="AB93" s="111"/>
      <c r="AC93" s="111"/>
      <c r="AD93" s="111"/>
      <c r="AE93" s="111"/>
      <c r="AF93" s="111"/>
      <c r="AG93" s="111"/>
      <c r="AH93" s="111"/>
      <c r="AI93" s="111"/>
      <c r="AJ93" s="112"/>
      <c r="AK93" s="109"/>
      <c r="AL93" s="109"/>
    </row>
    <row r="94" spans="1:38" ht="12">
      <c r="A94" s="51"/>
      <c r="B94" s="14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51"/>
      <c r="P94" s="14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10"/>
      <c r="AB94" s="111"/>
      <c r="AC94" s="111"/>
      <c r="AD94" s="111"/>
      <c r="AE94" s="111"/>
      <c r="AF94" s="111"/>
      <c r="AG94" s="111"/>
      <c r="AH94" s="111"/>
      <c r="AI94" s="111"/>
      <c r="AJ94" s="112"/>
      <c r="AK94" s="109"/>
      <c r="AL94" s="109"/>
    </row>
    <row r="95" spans="2:38" ht="12">
      <c r="B95" s="7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P95" s="78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4"/>
      <c r="AB95" s="23"/>
      <c r="AC95" s="23"/>
      <c r="AD95" s="23"/>
      <c r="AE95" s="23"/>
      <c r="AF95" s="23"/>
      <c r="AG95" s="23"/>
      <c r="AH95" s="23"/>
      <c r="AI95" s="23"/>
      <c r="AJ95" s="24"/>
      <c r="AK95" s="23"/>
      <c r="AL95" s="23"/>
    </row>
    <row r="96" spans="2:38" s="65" customFormat="1" ht="12">
      <c r="B96" s="113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P96" s="113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66"/>
      <c r="AL96" s="66"/>
    </row>
    <row r="97" spans="2:38" ht="12">
      <c r="B97" s="79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P97" s="79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4"/>
      <c r="AB97" s="23"/>
      <c r="AC97" s="23"/>
      <c r="AD97" s="23"/>
      <c r="AE97" s="23"/>
      <c r="AF97" s="23"/>
      <c r="AG97" s="23"/>
      <c r="AH97" s="23"/>
      <c r="AI97" s="23"/>
      <c r="AJ97" s="24"/>
      <c r="AK97" s="23"/>
      <c r="AL97" s="23"/>
    </row>
    <row r="98" spans="2:38" ht="12">
      <c r="B98" s="8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P98" s="80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4"/>
      <c r="AB98" s="23"/>
      <c r="AC98" s="23"/>
      <c r="AD98" s="23"/>
      <c r="AE98" s="23"/>
      <c r="AF98" s="23"/>
      <c r="AG98" s="23"/>
      <c r="AH98" s="23"/>
      <c r="AI98" s="23"/>
      <c r="AJ98" s="24"/>
      <c r="AK98" s="23"/>
      <c r="AL98" s="23"/>
    </row>
    <row r="99" spans="3:38" s="65" customFormat="1" ht="12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</row>
    <row r="100" spans="2:38" ht="12">
      <c r="B100" s="11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P100" s="114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  <c r="AB100" s="23"/>
      <c r="AC100" s="23"/>
      <c r="AD100" s="23"/>
      <c r="AE100" s="23"/>
      <c r="AF100" s="23"/>
      <c r="AG100" s="23"/>
      <c r="AH100" s="23"/>
      <c r="AI100" s="23"/>
      <c r="AJ100" s="24"/>
      <c r="AK100" s="23"/>
      <c r="AL100" s="23"/>
    </row>
    <row r="101" spans="2:38" ht="12">
      <c r="B101" s="114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P101" s="114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3"/>
      <c r="AC101" s="23"/>
      <c r="AD101" s="23"/>
      <c r="AE101" s="23"/>
      <c r="AF101" s="23"/>
      <c r="AG101" s="23"/>
      <c r="AH101" s="23"/>
      <c r="AI101" s="23"/>
      <c r="AJ101" s="24"/>
      <c r="AK101" s="23"/>
      <c r="AL101" s="23"/>
    </row>
    <row r="102" spans="2:38" s="65" customFormat="1" ht="12">
      <c r="B102" s="20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P102" s="20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</row>
    <row r="103" spans="2:38" ht="12">
      <c r="B103" s="10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P103" s="10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4"/>
      <c r="AB103" s="23"/>
      <c r="AC103" s="23"/>
      <c r="AD103" s="23"/>
      <c r="AE103" s="23"/>
      <c r="AF103" s="23"/>
      <c r="AG103" s="23"/>
      <c r="AH103" s="23"/>
      <c r="AI103" s="23"/>
      <c r="AJ103" s="24"/>
      <c r="AK103" s="23"/>
      <c r="AL103" s="23"/>
    </row>
    <row r="104" spans="2:38" s="15" customFormat="1" ht="12">
      <c r="B104" s="11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P104" s="11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</row>
    <row r="105" spans="2:38" ht="12">
      <c r="B105" s="1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P105" s="12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4"/>
      <c r="AB105" s="23"/>
      <c r="AC105" s="23"/>
      <c r="AD105" s="23"/>
      <c r="AE105" s="23"/>
      <c r="AF105" s="23"/>
      <c r="AG105" s="23"/>
      <c r="AH105" s="23"/>
      <c r="AI105" s="23"/>
      <c r="AJ105" s="24"/>
      <c r="AK105" s="23"/>
      <c r="AL105" s="23"/>
    </row>
    <row r="106" spans="2:38" ht="12">
      <c r="B106" s="1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P106" s="12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23"/>
      <c r="AC106" s="23"/>
      <c r="AD106" s="23"/>
      <c r="AE106" s="23"/>
      <c r="AF106" s="23"/>
      <c r="AG106" s="23"/>
      <c r="AH106" s="23"/>
      <c r="AI106" s="23"/>
      <c r="AJ106" s="24"/>
      <c r="AK106" s="23"/>
      <c r="AL106" s="23"/>
    </row>
    <row r="107" spans="2:38" ht="12">
      <c r="B107" s="1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P107" s="12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3"/>
      <c r="AC107" s="23"/>
      <c r="AD107" s="23"/>
      <c r="AE107" s="23"/>
      <c r="AF107" s="23"/>
      <c r="AG107" s="23"/>
      <c r="AH107" s="23"/>
      <c r="AI107" s="23"/>
      <c r="AJ107" s="24"/>
      <c r="AK107" s="23"/>
      <c r="AL107" s="23"/>
    </row>
    <row r="108" spans="2:38" s="65" customFormat="1" ht="12">
      <c r="B108" s="20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P108" s="20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</row>
  </sheetData>
  <sheetProtection/>
  <mergeCells count="1">
    <mergeCell ref="B2:G2"/>
  </mergeCells>
  <printOptions/>
  <pageMargins left="0.7874015748031497" right="0.7874015748031497" top="0.7874015748031497" bottom="0.7874015748031497" header="0.5905511811023623" footer="0.5905511811023623"/>
  <pageSetup firstPageNumber="140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6"/>
  <sheetViews>
    <sheetView view="pageBreakPreview" zoomScaleSheetLayoutView="100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1" sqref="C31:L34"/>
    </sheetView>
  </sheetViews>
  <sheetFormatPr defaultColWidth="9.00390625" defaultRowHeight="12.75"/>
  <cols>
    <col min="1" max="1" width="2.625" style="4" customWidth="1"/>
    <col min="2" max="2" width="24.125" style="4" customWidth="1"/>
    <col min="3" max="3" width="12.625" style="4" customWidth="1"/>
    <col min="4" max="4" width="17.125" style="4" customWidth="1"/>
    <col min="5" max="5" width="11.375" style="4" customWidth="1"/>
    <col min="6" max="6" width="14.625" style="4" customWidth="1"/>
    <col min="7" max="7" width="11.125" style="4" customWidth="1"/>
    <col min="8" max="8" width="10.25390625" style="4" customWidth="1"/>
    <col min="9" max="9" width="11.125" style="4" customWidth="1"/>
    <col min="10" max="10" width="13.375" style="4" customWidth="1"/>
    <col min="11" max="11" width="12.875" style="4" customWidth="1"/>
    <col min="12" max="12" width="11.25390625" style="4" customWidth="1"/>
    <col min="13" max="13" width="10.875" style="4" customWidth="1"/>
    <col min="14" max="14" width="10.625" style="4" customWidth="1"/>
    <col min="15" max="15" width="2.625" style="4" customWidth="1"/>
    <col min="16" max="16" width="29.75390625" style="4" customWidth="1"/>
    <col min="17" max="17" width="11.375" style="4" customWidth="1"/>
    <col min="18" max="18" width="7.625" style="4" customWidth="1"/>
    <col min="19" max="19" width="9.875" style="4" customWidth="1"/>
    <col min="20" max="20" width="12.125" style="4" customWidth="1"/>
    <col min="21" max="21" width="10.375" style="77" customWidth="1"/>
    <col min="22" max="22" width="10.875" style="77" customWidth="1"/>
    <col min="23" max="23" width="10.125" style="4" customWidth="1"/>
    <col min="24" max="24" width="10.75390625" style="4" customWidth="1"/>
    <col min="25" max="25" width="16.00390625" style="4" customWidth="1"/>
    <col min="26" max="26" width="10.125" style="4" customWidth="1"/>
    <col min="27" max="27" width="11.00390625" style="15" customWidth="1"/>
    <col min="28" max="29" width="9.75390625" style="4" customWidth="1"/>
    <col min="30" max="30" width="12.25390625" style="4" customWidth="1"/>
    <col min="31" max="31" width="9.125" style="4" customWidth="1"/>
    <col min="32" max="32" width="8.75390625" style="4" customWidth="1"/>
    <col min="33" max="33" width="11.125" style="4" customWidth="1"/>
    <col min="34" max="34" width="9.25390625" style="4" hidden="1" customWidth="1"/>
    <col min="35" max="35" width="8.25390625" style="4" customWidth="1"/>
    <col min="36" max="36" width="9.125" style="15" customWidth="1"/>
    <col min="37" max="37" width="8.00390625" style="4" customWidth="1"/>
    <col min="38" max="16384" width="9.125" style="4" customWidth="1"/>
  </cols>
  <sheetData>
    <row r="1" spans="1:36" s="28" customFormat="1" ht="18" customHeight="1">
      <c r="A1" s="283" t="s">
        <v>245</v>
      </c>
      <c r="B1" s="163"/>
      <c r="O1" s="34"/>
      <c r="S1" s="34"/>
      <c r="AA1" s="107"/>
      <c r="AD1" s="34"/>
      <c r="AJ1" s="108"/>
    </row>
    <row r="2" spans="2:36" s="28" customFormat="1" ht="12.75" thickBot="1">
      <c r="B2" s="272" t="s">
        <v>227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P2" s="37"/>
      <c r="T2" s="52"/>
      <c r="AA2" s="107"/>
      <c r="AE2" s="52"/>
      <c r="AJ2" s="108"/>
    </row>
    <row r="3" spans="1:38" s="152" customFormat="1" ht="11.25" customHeight="1">
      <c r="A3" s="138"/>
      <c r="B3" s="62"/>
      <c r="C3" s="277" t="s">
        <v>129</v>
      </c>
      <c r="D3" s="277" t="s">
        <v>154</v>
      </c>
      <c r="E3" s="277" t="s">
        <v>155</v>
      </c>
      <c r="F3" s="277" t="s">
        <v>156</v>
      </c>
      <c r="G3" s="277" t="s">
        <v>131</v>
      </c>
      <c r="H3" s="277" t="s">
        <v>132</v>
      </c>
      <c r="I3" s="277" t="s">
        <v>133</v>
      </c>
      <c r="J3" s="277" t="s">
        <v>134</v>
      </c>
      <c r="K3" s="277" t="s">
        <v>135</v>
      </c>
      <c r="L3" s="277" t="s">
        <v>263</v>
      </c>
      <c r="M3" s="277" t="s">
        <v>136</v>
      </c>
      <c r="N3" s="277" t="s">
        <v>40</v>
      </c>
      <c r="O3" s="151"/>
      <c r="S3" s="153"/>
      <c r="V3" s="151"/>
      <c r="AA3" s="154"/>
      <c r="AB3" s="154"/>
      <c r="AC3" s="154"/>
      <c r="AD3" s="155"/>
      <c r="AE3" s="154"/>
      <c r="AF3" s="154"/>
      <c r="AG3" s="154"/>
      <c r="AH3" s="154"/>
      <c r="AI3" s="154"/>
      <c r="AJ3" s="154"/>
      <c r="AK3" s="156"/>
      <c r="AL3" s="157"/>
    </row>
    <row r="4" spans="1:38" s="40" customFormat="1" ht="121.5" customHeight="1" thickBot="1">
      <c r="A4" s="63"/>
      <c r="B4" s="68"/>
      <c r="C4" s="276" t="s">
        <v>51</v>
      </c>
      <c r="D4" s="276" t="s">
        <v>52</v>
      </c>
      <c r="E4" s="276" t="s">
        <v>167</v>
      </c>
      <c r="F4" s="276" t="s">
        <v>53</v>
      </c>
      <c r="G4" s="276" t="s">
        <v>259</v>
      </c>
      <c r="H4" s="276" t="s">
        <v>253</v>
      </c>
      <c r="I4" s="276" t="s">
        <v>54</v>
      </c>
      <c r="J4" s="276" t="s">
        <v>55</v>
      </c>
      <c r="K4" s="276" t="s">
        <v>56</v>
      </c>
      <c r="L4" s="276" t="s">
        <v>268</v>
      </c>
      <c r="M4" s="276" t="s">
        <v>269</v>
      </c>
      <c r="N4" s="276" t="s">
        <v>57</v>
      </c>
      <c r="P4" s="122"/>
      <c r="Q4" s="123"/>
      <c r="R4" s="123"/>
      <c r="S4" s="123"/>
      <c r="T4" s="123"/>
      <c r="U4" s="123"/>
      <c r="V4" s="124"/>
      <c r="W4" s="123"/>
      <c r="X4" s="123"/>
      <c r="Y4" s="123"/>
      <c r="Z4" s="123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41"/>
      <c r="AL4" s="38"/>
    </row>
    <row r="5" spans="2:38" s="8" customFormat="1" ht="12">
      <c r="B5" s="55"/>
      <c r="C5" s="56"/>
      <c r="D5" s="56"/>
      <c r="E5" s="56"/>
      <c r="F5" s="56"/>
      <c r="G5" s="56"/>
      <c r="H5" s="56"/>
      <c r="I5" s="56"/>
      <c r="J5" s="56"/>
      <c r="K5" s="56"/>
      <c r="L5" s="57"/>
      <c r="M5" s="57"/>
      <c r="N5" s="57"/>
      <c r="P5" s="55"/>
      <c r="Q5" s="58"/>
      <c r="R5" s="58"/>
      <c r="S5" s="56"/>
      <c r="T5" s="56"/>
      <c r="U5" s="56"/>
      <c r="V5" s="56"/>
      <c r="W5" s="56"/>
      <c r="X5" s="56"/>
      <c r="Y5" s="56"/>
      <c r="Z5" s="56"/>
      <c r="AA5" s="19"/>
      <c r="AB5" s="18"/>
      <c r="AC5" s="18"/>
      <c r="AD5" s="18"/>
      <c r="AE5" s="18"/>
      <c r="AF5" s="18"/>
      <c r="AG5" s="18"/>
      <c r="AH5" s="18"/>
      <c r="AI5" s="18"/>
      <c r="AJ5" s="19"/>
      <c r="AK5" s="59"/>
      <c r="AL5" s="60"/>
    </row>
    <row r="6" spans="1:38" s="15" customFormat="1" ht="12">
      <c r="A6" s="126"/>
      <c r="B6" s="268" t="s">
        <v>79</v>
      </c>
      <c r="C6" s="196">
        <v>99.99999999999999</v>
      </c>
      <c r="D6" s="196">
        <v>100</v>
      </c>
      <c r="E6" s="196">
        <v>100.00000000000001</v>
      </c>
      <c r="F6" s="196">
        <v>100.00000000000001</v>
      </c>
      <c r="G6" s="196">
        <v>99.99999999999999</v>
      </c>
      <c r="H6" s="196">
        <v>100</v>
      </c>
      <c r="I6" s="196">
        <v>100</v>
      </c>
      <c r="J6" s="196">
        <v>100</v>
      </c>
      <c r="K6" s="196">
        <v>100</v>
      </c>
      <c r="L6" s="196">
        <v>100</v>
      </c>
      <c r="M6" s="196">
        <v>100</v>
      </c>
      <c r="N6" s="196">
        <v>100.00000000000001</v>
      </c>
      <c r="O6" s="126"/>
      <c r="P6" s="11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</row>
    <row r="7" spans="1:38" s="1" customFormat="1" ht="24">
      <c r="A7" s="127"/>
      <c r="B7" s="383" t="s">
        <v>78</v>
      </c>
      <c r="C7" s="197">
        <v>1.5488773951248556</v>
      </c>
      <c r="D7" s="197">
        <v>0.8457653001292139</v>
      </c>
      <c r="E7" s="197">
        <v>3.0405405405405403</v>
      </c>
      <c r="F7" s="197">
        <v>1.301218161683278</v>
      </c>
      <c r="G7" s="197">
        <v>0.8562254727078132</v>
      </c>
      <c r="H7" s="197">
        <v>1.7310743717049701</v>
      </c>
      <c r="I7" s="197">
        <v>1.6729343127262506</v>
      </c>
      <c r="J7" s="197">
        <v>1.7653449212384573</v>
      </c>
      <c r="K7" s="197">
        <v>0.3653556845046207</v>
      </c>
      <c r="L7" s="197">
        <v>0.8335968265831153</v>
      </c>
      <c r="M7" s="197">
        <v>1.1002593613227427</v>
      </c>
      <c r="N7" s="197">
        <v>0.6612045421877246</v>
      </c>
      <c r="O7" s="127"/>
      <c r="P7" s="128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1:38" s="1" customFormat="1" ht="12">
      <c r="A8" s="127"/>
      <c r="B8" s="269" t="s">
        <v>80</v>
      </c>
      <c r="C8" s="197">
        <v>2.573828895584497</v>
      </c>
      <c r="D8" s="197">
        <v>70.68013626218723</v>
      </c>
      <c r="E8" s="197">
        <v>306.08108108108104</v>
      </c>
      <c r="F8" s="197">
        <v>131.6998892580288</v>
      </c>
      <c r="G8" s="197">
        <v>62.754191937210145</v>
      </c>
      <c r="H8" s="197">
        <v>20.92542355530532</v>
      </c>
      <c r="I8" s="197">
        <v>10.09383896249956</v>
      </c>
      <c r="J8" s="197">
        <v>18.169473112438894</v>
      </c>
      <c r="K8" s="197">
        <v>8.811519449817322</v>
      </c>
      <c r="L8" s="197">
        <v>25.249360430020985</v>
      </c>
      <c r="M8" s="197">
        <v>26.205624898686985</v>
      </c>
      <c r="N8" s="197">
        <v>20.15031109468367</v>
      </c>
      <c r="O8" s="127"/>
      <c r="P8" s="129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</row>
    <row r="9" spans="1:38" s="1" customFormat="1" ht="12" customHeight="1">
      <c r="A9" s="127"/>
      <c r="B9" s="269" t="s">
        <v>81</v>
      </c>
      <c r="C9" s="197">
        <v>90.15303935905362</v>
      </c>
      <c r="D9" s="197">
        <v>-33.91283918712556</v>
      </c>
      <c r="E9" s="197">
        <v>-475</v>
      </c>
      <c r="F9" s="197">
        <v>-147.4031007751938</v>
      </c>
      <c r="G9" s="197">
        <v>-19.80021405636818</v>
      </c>
      <c r="H9" s="197">
        <v>42.773199570046586</v>
      </c>
      <c r="I9" s="197">
        <v>63.29033845288722</v>
      </c>
      <c r="J9" s="197">
        <v>47.311243889190656</v>
      </c>
      <c r="K9" s="197">
        <v>79.90543735224587</v>
      </c>
      <c r="L9" s="197">
        <v>44.60030469401247</v>
      </c>
      <c r="M9" s="197">
        <v>39.92138109904361</v>
      </c>
      <c r="N9" s="197">
        <v>55.82804575042609</v>
      </c>
      <c r="O9" s="127"/>
      <c r="P9" s="129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</row>
    <row r="10" spans="1:38" s="1" customFormat="1" ht="12">
      <c r="A10" s="127"/>
      <c r="B10" s="269" t="s">
        <v>82</v>
      </c>
      <c r="C10" s="197">
        <v>5.724254350237018</v>
      </c>
      <c r="D10" s="197">
        <v>62.3869376248091</v>
      </c>
      <c r="E10" s="197">
        <v>265.8783783783784</v>
      </c>
      <c r="F10" s="197">
        <v>114.40199335548171</v>
      </c>
      <c r="G10" s="197">
        <v>56.18979664645024</v>
      </c>
      <c r="H10" s="197">
        <v>34.570302502943136</v>
      </c>
      <c r="I10" s="197">
        <v>24.942888271886975</v>
      </c>
      <c r="J10" s="197">
        <v>32.75393807713199</v>
      </c>
      <c r="K10" s="197">
        <v>10.917687513432194</v>
      </c>
      <c r="L10" s="197">
        <v>29.316738049383424</v>
      </c>
      <c r="M10" s="197">
        <v>32.77273464094667</v>
      </c>
      <c r="N10" s="197">
        <v>23.36043861270252</v>
      </c>
      <c r="O10" s="127"/>
      <c r="P10" s="129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</row>
    <row r="11" spans="1:38" ht="12.75" thickBot="1">
      <c r="A11" s="46"/>
      <c r="B11" s="47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51"/>
      <c r="P11" s="14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0"/>
      <c r="AB11" s="111"/>
      <c r="AC11" s="111"/>
      <c r="AD11" s="111"/>
      <c r="AE11" s="111"/>
      <c r="AF11" s="111"/>
      <c r="AG11" s="111"/>
      <c r="AH11" s="111"/>
      <c r="AI11" s="111"/>
      <c r="AJ11" s="112"/>
      <c r="AK11" s="109"/>
      <c r="AL11" s="109"/>
    </row>
    <row r="12" spans="1:38" ht="12">
      <c r="A12" s="51"/>
      <c r="B12" s="1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51"/>
      <c r="P12" s="14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0"/>
      <c r="AB12" s="111"/>
      <c r="AC12" s="111"/>
      <c r="AD12" s="111"/>
      <c r="AE12" s="111"/>
      <c r="AF12" s="111"/>
      <c r="AG12" s="111"/>
      <c r="AH12" s="111"/>
      <c r="AI12" s="111"/>
      <c r="AJ12" s="112"/>
      <c r="AK12" s="109"/>
      <c r="AL12" s="109"/>
    </row>
    <row r="13" spans="1:38" ht="15.75">
      <c r="A13" s="283" t="s">
        <v>114</v>
      </c>
      <c r="B13" s="163"/>
      <c r="C13" s="3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1"/>
      <c r="P13" s="14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10"/>
      <c r="AB13" s="111"/>
      <c r="AC13" s="111"/>
      <c r="AD13" s="111"/>
      <c r="AE13" s="111"/>
      <c r="AF13" s="111"/>
      <c r="AG13" s="111"/>
      <c r="AH13" s="111"/>
      <c r="AI13" s="111"/>
      <c r="AJ13" s="112"/>
      <c r="AK13" s="109"/>
      <c r="AL13" s="109"/>
    </row>
    <row r="14" spans="1:38" ht="12.75" thickBot="1">
      <c r="A14" s="28"/>
      <c r="B14" s="272" t="s">
        <v>107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51"/>
      <c r="P14" s="14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10"/>
      <c r="AB14" s="111"/>
      <c r="AC14" s="111"/>
      <c r="AD14" s="111"/>
      <c r="AE14" s="111"/>
      <c r="AF14" s="111"/>
      <c r="AG14" s="111"/>
      <c r="AH14" s="111"/>
      <c r="AI14" s="111"/>
      <c r="AJ14" s="112"/>
      <c r="AK14" s="109"/>
      <c r="AL14" s="109"/>
    </row>
    <row r="15" spans="1:38" s="150" customFormat="1" ht="13.5" customHeight="1">
      <c r="A15" s="138"/>
      <c r="B15" s="139"/>
      <c r="C15" s="277" t="s">
        <v>137</v>
      </c>
      <c r="D15" s="277" t="s">
        <v>205</v>
      </c>
      <c r="E15" s="277" t="s">
        <v>138</v>
      </c>
      <c r="F15" s="277" t="s">
        <v>139</v>
      </c>
      <c r="G15" s="277" t="s">
        <v>140</v>
      </c>
      <c r="H15" s="277" t="s">
        <v>141</v>
      </c>
      <c r="I15" s="277" t="s">
        <v>142</v>
      </c>
      <c r="J15" s="277" t="s">
        <v>19</v>
      </c>
      <c r="K15" s="277" t="s">
        <v>143</v>
      </c>
      <c r="L15" s="277" t="s">
        <v>144</v>
      </c>
      <c r="M15" s="277" t="s">
        <v>145</v>
      </c>
      <c r="N15" s="277" t="s">
        <v>146</v>
      </c>
      <c r="O15" s="144"/>
      <c r="P15" s="145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7"/>
      <c r="AB15" s="148"/>
      <c r="AC15" s="148"/>
      <c r="AD15" s="148"/>
      <c r="AE15" s="148"/>
      <c r="AF15" s="148"/>
      <c r="AG15" s="148"/>
      <c r="AH15" s="148"/>
      <c r="AI15" s="148"/>
      <c r="AJ15" s="149"/>
      <c r="AK15" s="146"/>
      <c r="AL15" s="146"/>
    </row>
    <row r="16" spans="1:38" ht="121.5" customHeight="1" thickBot="1">
      <c r="A16" s="63"/>
      <c r="B16" s="68"/>
      <c r="C16" s="276" t="s">
        <v>58</v>
      </c>
      <c r="D16" s="276" t="s">
        <v>59</v>
      </c>
      <c r="E16" s="276" t="s">
        <v>60</v>
      </c>
      <c r="F16" s="276" t="s">
        <v>61</v>
      </c>
      <c r="G16" s="276" t="s">
        <v>62</v>
      </c>
      <c r="H16" s="276" t="s">
        <v>65</v>
      </c>
      <c r="I16" s="276" t="s">
        <v>63</v>
      </c>
      <c r="J16" s="326"/>
      <c r="K16" s="276" t="s">
        <v>242</v>
      </c>
      <c r="L16" s="276" t="s">
        <v>241</v>
      </c>
      <c r="M16" s="276" t="s">
        <v>66</v>
      </c>
      <c r="N16" s="276" t="s">
        <v>230</v>
      </c>
      <c r="O16" s="51"/>
      <c r="P16" s="14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10"/>
      <c r="AB16" s="111"/>
      <c r="AC16" s="111"/>
      <c r="AD16" s="111"/>
      <c r="AE16" s="111"/>
      <c r="AF16" s="111"/>
      <c r="AG16" s="111"/>
      <c r="AH16" s="111"/>
      <c r="AI16" s="111"/>
      <c r="AJ16" s="112"/>
      <c r="AK16" s="109"/>
      <c r="AL16" s="109"/>
    </row>
    <row r="17" spans="1:38" ht="12.75" customHeight="1">
      <c r="A17" s="8"/>
      <c r="B17" s="55"/>
      <c r="C17" s="57"/>
      <c r="D17" s="57"/>
      <c r="E17" s="57"/>
      <c r="F17" s="57"/>
      <c r="G17" s="57"/>
      <c r="H17" s="57"/>
      <c r="I17" s="58"/>
      <c r="J17" s="58"/>
      <c r="K17" s="58"/>
      <c r="L17" s="58"/>
      <c r="M17" s="58"/>
      <c r="N17" s="58"/>
      <c r="O17" s="51"/>
      <c r="P17" s="14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111"/>
      <c r="AC17" s="111"/>
      <c r="AD17" s="111"/>
      <c r="AE17" s="111"/>
      <c r="AF17" s="111"/>
      <c r="AG17" s="111"/>
      <c r="AH17" s="111"/>
      <c r="AI17" s="111"/>
      <c r="AJ17" s="112"/>
      <c r="AK17" s="109"/>
      <c r="AL17" s="109"/>
    </row>
    <row r="18" spans="1:38" s="15" customFormat="1" ht="12">
      <c r="A18" s="126"/>
      <c r="B18" s="268" t="s">
        <v>79</v>
      </c>
      <c r="C18" s="196">
        <v>100</v>
      </c>
      <c r="D18" s="196">
        <v>99.99999999999999</v>
      </c>
      <c r="E18" s="196">
        <v>100</v>
      </c>
      <c r="F18" s="196">
        <v>100</v>
      </c>
      <c r="G18" s="196">
        <v>100</v>
      </c>
      <c r="H18" s="196">
        <v>99.99999999999999</v>
      </c>
      <c r="I18" s="196">
        <v>99.99999999999997</v>
      </c>
      <c r="J18" s="196">
        <v>100</v>
      </c>
      <c r="K18" s="196">
        <v>100</v>
      </c>
      <c r="L18" s="196">
        <v>100</v>
      </c>
      <c r="M18" s="196">
        <v>99.99999999999999</v>
      </c>
      <c r="N18" s="196">
        <v>99.99999999999999</v>
      </c>
      <c r="O18" s="126"/>
      <c r="P18" s="13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2"/>
      <c r="AC18" s="112"/>
      <c r="AD18" s="112"/>
      <c r="AE18" s="112"/>
      <c r="AF18" s="112"/>
      <c r="AG18" s="112"/>
      <c r="AH18" s="112"/>
      <c r="AI18" s="112"/>
      <c r="AJ18" s="112"/>
      <c r="AK18" s="110"/>
      <c r="AL18" s="110"/>
    </row>
    <row r="19" spans="1:38" s="1" customFormat="1" ht="24">
      <c r="A19" s="127"/>
      <c r="B19" s="383" t="s">
        <v>78</v>
      </c>
      <c r="C19" s="197">
        <v>1.1039402173913044</v>
      </c>
      <c r="D19" s="197">
        <v>0.6870753492633025</v>
      </c>
      <c r="E19" s="197">
        <v>1.722304911758452</v>
      </c>
      <c r="F19" s="197">
        <v>0.6741917963492101</v>
      </c>
      <c r="G19" s="197">
        <v>-1.7259598450158513</v>
      </c>
      <c r="H19" s="197">
        <v>1.353425422073392</v>
      </c>
      <c r="I19" s="197">
        <v>0.5549490538573507</v>
      </c>
      <c r="J19" s="197">
        <v>1.3023752736793792</v>
      </c>
      <c r="K19" s="197">
        <v>0.4968879578251197</v>
      </c>
      <c r="L19" s="197">
        <v>1.9926545068665893</v>
      </c>
      <c r="M19" s="197">
        <v>2.3980599964074005</v>
      </c>
      <c r="N19" s="197">
        <v>1.4577328078122243</v>
      </c>
      <c r="O19" s="127"/>
      <c r="P19" s="13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</row>
    <row r="20" spans="1:38" s="1" customFormat="1" ht="12">
      <c r="A20" s="127"/>
      <c r="B20" s="269" t="s">
        <v>80</v>
      </c>
      <c r="C20" s="197">
        <v>28.7788722826087</v>
      </c>
      <c r="D20" s="197">
        <v>20.543552942972745</v>
      </c>
      <c r="E20" s="197">
        <v>35.211567084839466</v>
      </c>
      <c r="F20" s="197">
        <v>82.9987956643918</v>
      </c>
      <c r="G20" s="197">
        <v>-211.5181401902079</v>
      </c>
      <c r="H20" s="197">
        <v>167.57360122784985</v>
      </c>
      <c r="I20" s="197">
        <v>131.17721979621544</v>
      </c>
      <c r="J20" s="197">
        <v>10.647475879849422</v>
      </c>
      <c r="K20" s="197">
        <v>26.85012855028177</v>
      </c>
      <c r="L20" s="197">
        <v>3.591298415826575</v>
      </c>
      <c r="M20" s="197">
        <v>5.182324411711874</v>
      </c>
      <c r="N20" s="197">
        <v>10.222954291428907</v>
      </c>
      <c r="O20" s="127"/>
      <c r="P20" s="13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</row>
    <row r="21" spans="1:38" s="1" customFormat="1" ht="12">
      <c r="A21" s="127"/>
      <c r="B21" s="269" t="s">
        <v>81</v>
      </c>
      <c r="C21" s="197">
        <v>35.122282608695656</v>
      </c>
      <c r="D21" s="197">
        <v>54.8667837239484</v>
      </c>
      <c r="E21" s="197">
        <v>16.755262598341485</v>
      </c>
      <c r="F21" s="197">
        <v>-15.16164073015798</v>
      </c>
      <c r="G21" s="197">
        <v>393.48362099330757</v>
      </c>
      <c r="H21" s="197">
        <v>-132.51011580856704</v>
      </c>
      <c r="I21" s="197">
        <v>-61.90866084425036</v>
      </c>
      <c r="J21" s="197">
        <v>83.0239784517459</v>
      </c>
      <c r="K21" s="197">
        <v>67.80962439079286</v>
      </c>
      <c r="L21" s="197">
        <v>93.76818285178781</v>
      </c>
      <c r="M21" s="197">
        <v>91.48553978803665</v>
      </c>
      <c r="N21" s="197">
        <v>83.50844167303958</v>
      </c>
      <c r="O21" s="127"/>
      <c r="P21" s="13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</row>
    <row r="22" spans="1:38" s="1" customFormat="1" ht="12">
      <c r="A22" s="127"/>
      <c r="B22" s="269" t="s">
        <v>82</v>
      </c>
      <c r="C22" s="197">
        <v>34.99490489130435</v>
      </c>
      <c r="D22" s="197">
        <v>23.90258798381556</v>
      </c>
      <c r="E22" s="197">
        <v>46.3108654050606</v>
      </c>
      <c r="F22" s="197">
        <v>31.48865326941696</v>
      </c>
      <c r="G22" s="197">
        <v>-80.23952095808386</v>
      </c>
      <c r="H22" s="197">
        <v>63.58308915864378</v>
      </c>
      <c r="I22" s="197">
        <v>30.176491994177578</v>
      </c>
      <c r="J22" s="197">
        <v>5.026170394725292</v>
      </c>
      <c r="K22" s="197">
        <v>4.843359101100252</v>
      </c>
      <c r="L22" s="197">
        <v>0.6478642255190425</v>
      </c>
      <c r="M22" s="197">
        <v>0.9340758038440811</v>
      </c>
      <c r="N22" s="197">
        <v>4.810871227719278</v>
      </c>
      <c r="O22" s="127"/>
      <c r="P22" s="13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</row>
    <row r="23" spans="1:38" ht="12.75" thickBot="1">
      <c r="A23" s="46"/>
      <c r="B23" s="47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51"/>
      <c r="P23" s="14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10"/>
      <c r="AB23" s="111"/>
      <c r="AC23" s="111"/>
      <c r="AD23" s="111"/>
      <c r="AE23" s="111"/>
      <c r="AF23" s="111"/>
      <c r="AG23" s="111"/>
      <c r="AH23" s="111"/>
      <c r="AI23" s="111"/>
      <c r="AJ23" s="112"/>
      <c r="AK23" s="109"/>
      <c r="AL23" s="109"/>
    </row>
    <row r="24" spans="1:38" ht="12">
      <c r="A24" s="51"/>
      <c r="B24" s="14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51"/>
      <c r="P24" s="14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10"/>
      <c r="AB24" s="111"/>
      <c r="AC24" s="111"/>
      <c r="AD24" s="111"/>
      <c r="AE24" s="111"/>
      <c r="AF24" s="111"/>
      <c r="AG24" s="111"/>
      <c r="AH24" s="111"/>
      <c r="AI24" s="111"/>
      <c r="AJ24" s="112"/>
      <c r="AK24" s="109"/>
      <c r="AL24" s="109"/>
    </row>
    <row r="25" spans="1:38" ht="15.75">
      <c r="A25" s="283" t="s">
        <v>114</v>
      </c>
      <c r="B25" s="163"/>
      <c r="C25" s="28"/>
      <c r="D25" s="28"/>
      <c r="E25" s="34"/>
      <c r="F25" s="28"/>
      <c r="G25" s="28"/>
      <c r="H25" s="28"/>
      <c r="I25" s="28"/>
      <c r="J25" s="28"/>
      <c r="K25" s="28"/>
      <c r="L25" s="28"/>
      <c r="M25" s="107"/>
      <c r="N25" s="109"/>
      <c r="O25" s="51"/>
      <c r="P25" s="14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111"/>
      <c r="AC25" s="111"/>
      <c r="AD25" s="111"/>
      <c r="AE25" s="111"/>
      <c r="AF25" s="111"/>
      <c r="AG25" s="111"/>
      <c r="AH25" s="111"/>
      <c r="AI25" s="111"/>
      <c r="AJ25" s="112"/>
      <c r="AK25" s="109"/>
      <c r="AL25" s="109"/>
    </row>
    <row r="26" spans="1:38" ht="12.75" thickBot="1">
      <c r="A26" s="28"/>
      <c r="B26" s="272" t="s">
        <v>107</v>
      </c>
      <c r="C26" s="212"/>
      <c r="D26" s="212"/>
      <c r="E26" s="212"/>
      <c r="F26" s="261"/>
      <c r="G26" s="212"/>
      <c r="H26" s="212"/>
      <c r="I26" s="212"/>
      <c r="J26" s="212"/>
      <c r="K26" s="212"/>
      <c r="L26" s="212"/>
      <c r="M26" s="107"/>
      <c r="N26" s="109"/>
      <c r="O26" s="51"/>
      <c r="P26" s="14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0"/>
      <c r="AB26" s="111"/>
      <c r="AC26" s="111"/>
      <c r="AD26" s="111"/>
      <c r="AE26" s="111"/>
      <c r="AF26" s="111"/>
      <c r="AG26" s="111"/>
      <c r="AH26" s="111"/>
      <c r="AI26" s="111"/>
      <c r="AJ26" s="112"/>
      <c r="AK26" s="109"/>
      <c r="AL26" s="109"/>
    </row>
    <row r="27" spans="1:36" s="140" customFormat="1" ht="13.5" customHeight="1">
      <c r="A27" s="138"/>
      <c r="B27" s="139"/>
      <c r="C27" s="277" t="s">
        <v>211</v>
      </c>
      <c r="D27" s="277" t="s">
        <v>147</v>
      </c>
      <c r="E27" s="277" t="s">
        <v>148</v>
      </c>
      <c r="F27" s="277" t="s">
        <v>149</v>
      </c>
      <c r="G27" s="367" t="s">
        <v>256</v>
      </c>
      <c r="H27" s="277" t="s">
        <v>28</v>
      </c>
      <c r="I27" s="277" t="s">
        <v>151</v>
      </c>
      <c r="J27" s="277" t="s">
        <v>127</v>
      </c>
      <c r="K27" s="277" t="s">
        <v>152</v>
      </c>
      <c r="L27" s="277" t="s">
        <v>153</v>
      </c>
      <c r="M27" s="74"/>
      <c r="O27" s="141"/>
      <c r="S27" s="141"/>
      <c r="AA27" s="142"/>
      <c r="AD27" s="141"/>
      <c r="AJ27" s="143"/>
    </row>
    <row r="28" spans="1:36" s="28" customFormat="1" ht="101.25" customHeight="1" thickBot="1">
      <c r="A28" s="63"/>
      <c r="B28" s="68"/>
      <c r="C28" s="276" t="s">
        <v>67</v>
      </c>
      <c r="D28" s="276" t="s">
        <v>68</v>
      </c>
      <c r="E28" s="276" t="s">
        <v>69</v>
      </c>
      <c r="F28" s="276" t="s">
        <v>232</v>
      </c>
      <c r="G28" s="276" t="s">
        <v>71</v>
      </c>
      <c r="H28" s="276"/>
      <c r="I28" s="276" t="s">
        <v>72</v>
      </c>
      <c r="J28" s="276" t="s">
        <v>128</v>
      </c>
      <c r="K28" s="276" t="s">
        <v>73</v>
      </c>
      <c r="L28" s="276" t="s">
        <v>74</v>
      </c>
      <c r="M28" s="125"/>
      <c r="P28" s="37"/>
      <c r="T28" s="52"/>
      <c r="AA28" s="107"/>
      <c r="AE28" s="52"/>
      <c r="AJ28" s="108"/>
    </row>
    <row r="29" spans="1:38" s="39" customFormat="1" ht="12.75" customHeight="1">
      <c r="A29" s="8"/>
      <c r="B29" s="55"/>
      <c r="C29" s="58"/>
      <c r="D29" s="58"/>
      <c r="E29" s="56"/>
      <c r="F29" s="56"/>
      <c r="G29" s="56"/>
      <c r="H29" s="56"/>
      <c r="I29" s="56"/>
      <c r="J29" s="56"/>
      <c r="K29" s="56"/>
      <c r="L29" s="56"/>
      <c r="M29" s="19"/>
      <c r="O29" s="119"/>
      <c r="S29" s="120"/>
      <c r="V29" s="119"/>
      <c r="AA29" s="74"/>
      <c r="AB29" s="74"/>
      <c r="AC29" s="74"/>
      <c r="AD29" s="121"/>
      <c r="AE29" s="74"/>
      <c r="AF29" s="74"/>
      <c r="AG29" s="74"/>
      <c r="AH29" s="74"/>
      <c r="AI29" s="74"/>
      <c r="AJ29" s="74"/>
      <c r="AK29" s="53"/>
      <c r="AL29" s="54"/>
    </row>
    <row r="30" spans="1:38" s="8" customFormat="1" ht="12">
      <c r="A30" s="126"/>
      <c r="B30" s="268" t="s">
        <v>79</v>
      </c>
      <c r="C30" s="160">
        <v>100</v>
      </c>
      <c r="D30" s="160">
        <v>100.00000000000001</v>
      </c>
      <c r="E30" s="160">
        <v>100.00000000000001</v>
      </c>
      <c r="F30" s="160">
        <v>99.99999999999999</v>
      </c>
      <c r="G30" s="160">
        <v>100</v>
      </c>
      <c r="H30" s="160">
        <v>100.00000000000001</v>
      </c>
      <c r="I30" s="160">
        <v>99.99999999999999</v>
      </c>
      <c r="J30" s="160">
        <v>100</v>
      </c>
      <c r="K30" s="160">
        <v>100</v>
      </c>
      <c r="L30" s="160">
        <v>99.99999999999999</v>
      </c>
      <c r="M30" s="112"/>
      <c r="N30" s="57"/>
      <c r="P30" s="55"/>
      <c r="Q30" s="58"/>
      <c r="R30" s="58"/>
      <c r="S30" s="56"/>
      <c r="T30" s="56"/>
      <c r="U30" s="56"/>
      <c r="V30" s="56"/>
      <c r="W30" s="56"/>
      <c r="X30" s="56"/>
      <c r="Y30" s="56"/>
      <c r="Z30" s="56"/>
      <c r="AA30" s="19"/>
      <c r="AB30" s="18"/>
      <c r="AC30" s="18"/>
      <c r="AD30" s="18"/>
      <c r="AE30" s="18"/>
      <c r="AF30" s="18"/>
      <c r="AG30" s="18"/>
      <c r="AH30" s="18"/>
      <c r="AI30" s="18"/>
      <c r="AJ30" s="19"/>
      <c r="AK30" s="59"/>
      <c r="AL30" s="60"/>
    </row>
    <row r="31" spans="1:38" s="75" customFormat="1" ht="24">
      <c r="A31" s="127"/>
      <c r="B31" s="383" t="s">
        <v>78</v>
      </c>
      <c r="C31" s="197">
        <v>1.3643126554410545</v>
      </c>
      <c r="D31" s="197">
        <v>0.6287187146195168</v>
      </c>
      <c r="E31" s="197">
        <v>9.045205757145757</v>
      </c>
      <c r="F31" s="197">
        <v>0.958120176883725</v>
      </c>
      <c r="G31" s="197">
        <v>0.1134830321418265</v>
      </c>
      <c r="H31" s="197">
        <v>0.1479577930927072</v>
      </c>
      <c r="I31" s="197">
        <v>0.4372218997871929</v>
      </c>
      <c r="J31" s="197">
        <v>2.86538035041029</v>
      </c>
      <c r="K31" s="197">
        <v>0.18014153978125672</v>
      </c>
      <c r="L31" s="197">
        <v>3.284455549710678</v>
      </c>
      <c r="M31" s="112"/>
      <c r="N31" s="133"/>
      <c r="P31" s="55"/>
      <c r="Q31" s="133"/>
      <c r="R31" s="133"/>
      <c r="S31" s="133"/>
      <c r="T31" s="133"/>
      <c r="U31" s="133"/>
      <c r="V31" s="134"/>
      <c r="W31" s="133"/>
      <c r="X31" s="133"/>
      <c r="Y31" s="133"/>
      <c r="Z31" s="133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6"/>
      <c r="AL31" s="137"/>
    </row>
    <row r="32" spans="1:39" ht="12">
      <c r="A32" s="127"/>
      <c r="B32" s="269" t="s">
        <v>80</v>
      </c>
      <c r="C32" s="197">
        <v>31.195269650768903</v>
      </c>
      <c r="D32" s="197">
        <v>32.34830053236335</v>
      </c>
      <c r="E32" s="197">
        <v>373.6671396715996</v>
      </c>
      <c r="F32" s="197">
        <v>41.619218281838585</v>
      </c>
      <c r="G32" s="197">
        <v>78.0112001123131</v>
      </c>
      <c r="H32" s="197">
        <v>99.81912336777422</v>
      </c>
      <c r="I32" s="197">
        <v>77.88740568775393</v>
      </c>
      <c r="J32" s="197">
        <v>88.82679086271901</v>
      </c>
      <c r="K32" s="197">
        <v>93.87947673171779</v>
      </c>
      <c r="L32" s="197">
        <v>81.50315623356127</v>
      </c>
      <c r="M32" s="112"/>
      <c r="N32" s="109"/>
      <c r="O32" s="51"/>
      <c r="P32" s="14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1"/>
      <c r="AC32" s="111"/>
      <c r="AD32" s="111"/>
      <c r="AE32" s="111"/>
      <c r="AF32" s="111"/>
      <c r="AG32" s="111"/>
      <c r="AH32" s="111"/>
      <c r="AI32" s="111"/>
      <c r="AJ32" s="111"/>
      <c r="AK32" s="109"/>
      <c r="AL32" s="109"/>
      <c r="AM32" s="77"/>
    </row>
    <row r="33" spans="1:38" ht="12">
      <c r="A33" s="127"/>
      <c r="B33" s="269" t="s">
        <v>81</v>
      </c>
      <c r="C33" s="197">
        <v>56.6401124391275</v>
      </c>
      <c r="D33" s="197">
        <v>53.259822224363454</v>
      </c>
      <c r="E33" s="197">
        <v>-334.0644638151228</v>
      </c>
      <c r="F33" s="197">
        <v>22.67069375800842</v>
      </c>
      <c r="G33" s="197">
        <v>0</v>
      </c>
      <c r="H33" s="197">
        <v>-5.023131678896191</v>
      </c>
      <c r="I33" s="197">
        <v>5.704778487134843</v>
      </c>
      <c r="J33" s="197">
        <v>2.8831226436016855</v>
      </c>
      <c r="K33" s="197">
        <v>0</v>
      </c>
      <c r="L33" s="197">
        <v>14.955944239873748</v>
      </c>
      <c r="M33" s="112"/>
      <c r="N33" s="109"/>
      <c r="O33" s="51"/>
      <c r="P33" s="14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1"/>
      <c r="AC33" s="111"/>
      <c r="AD33" s="111"/>
      <c r="AE33" s="111"/>
      <c r="AF33" s="111"/>
      <c r="AG33" s="111"/>
      <c r="AH33" s="111"/>
      <c r="AI33" s="111"/>
      <c r="AJ33" s="111"/>
      <c r="AK33" s="109"/>
      <c r="AL33" s="109"/>
    </row>
    <row r="34" spans="1:38" ht="12">
      <c r="A34" s="127"/>
      <c r="B34" s="269" t="s">
        <v>82</v>
      </c>
      <c r="C34" s="197">
        <v>10.800305254662545</v>
      </c>
      <c r="D34" s="197">
        <v>13.763158528653674</v>
      </c>
      <c r="E34" s="197">
        <v>51.35211838637748</v>
      </c>
      <c r="F34" s="197">
        <v>34.751967783269265</v>
      </c>
      <c r="G34" s="197">
        <v>21.87531685554507</v>
      </c>
      <c r="H34" s="197">
        <v>5.0560505180292585</v>
      </c>
      <c r="I34" s="197">
        <v>15.970593925324048</v>
      </c>
      <c r="J34" s="197">
        <v>5.424706143269018</v>
      </c>
      <c r="K34" s="197">
        <v>5.940381728500965</v>
      </c>
      <c r="L34" s="197">
        <v>0.25644397685428716</v>
      </c>
      <c r="M34" s="112"/>
      <c r="N34" s="109"/>
      <c r="O34" s="51"/>
      <c r="P34" s="14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1"/>
      <c r="AC34" s="111"/>
      <c r="AD34" s="111"/>
      <c r="AE34" s="111"/>
      <c r="AF34" s="111"/>
      <c r="AG34" s="111"/>
      <c r="AH34" s="111"/>
      <c r="AI34" s="111"/>
      <c r="AJ34" s="111"/>
      <c r="AK34" s="109"/>
      <c r="AL34" s="109"/>
    </row>
    <row r="35" spans="1:38" ht="12.75" thickBot="1">
      <c r="A35" s="46"/>
      <c r="B35" s="47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0"/>
      <c r="N35" s="109"/>
      <c r="O35" s="51"/>
      <c r="P35" s="14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10"/>
      <c r="AB35" s="111"/>
      <c r="AC35" s="111"/>
      <c r="AD35" s="111"/>
      <c r="AE35" s="111"/>
      <c r="AF35" s="111"/>
      <c r="AG35" s="111"/>
      <c r="AH35" s="111"/>
      <c r="AI35" s="111"/>
      <c r="AJ35" s="112"/>
      <c r="AK35" s="109"/>
      <c r="AL35" s="109"/>
    </row>
    <row r="36" spans="1:38" ht="12">
      <c r="A36" s="51"/>
      <c r="B36" s="14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51"/>
      <c r="P36" s="14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0"/>
      <c r="AB36" s="111"/>
      <c r="AC36" s="111"/>
      <c r="AD36" s="111"/>
      <c r="AE36" s="111"/>
      <c r="AF36" s="111"/>
      <c r="AG36" s="111"/>
      <c r="AH36" s="111"/>
      <c r="AI36" s="111"/>
      <c r="AJ36" s="112"/>
      <c r="AK36" s="109"/>
      <c r="AL36" s="109"/>
    </row>
    <row r="37" spans="1:38" s="15" customFormat="1" ht="12">
      <c r="A37" s="51"/>
      <c r="B37" s="14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51"/>
      <c r="P37" s="14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10"/>
      <c r="AB37" s="111"/>
      <c r="AC37" s="111"/>
      <c r="AD37" s="111"/>
      <c r="AE37" s="111"/>
      <c r="AF37" s="111"/>
      <c r="AG37" s="111"/>
      <c r="AH37" s="111"/>
      <c r="AI37" s="111"/>
      <c r="AJ37" s="112"/>
      <c r="AK37" s="109"/>
      <c r="AL37" s="109"/>
    </row>
    <row r="38" spans="1:38" ht="12">
      <c r="A38" s="51"/>
      <c r="B38" s="14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51"/>
      <c r="P38" s="14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10"/>
      <c r="AB38" s="111"/>
      <c r="AC38" s="111"/>
      <c r="AD38" s="111"/>
      <c r="AE38" s="111"/>
      <c r="AF38" s="111"/>
      <c r="AG38" s="111"/>
      <c r="AH38" s="111"/>
      <c r="AI38" s="111"/>
      <c r="AJ38" s="112"/>
      <c r="AK38" s="109"/>
      <c r="AL38" s="109"/>
    </row>
    <row r="39" spans="1:38" s="15" customFormat="1" ht="12">
      <c r="A39" s="51"/>
      <c r="B39" s="14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51"/>
      <c r="P39" s="14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10"/>
      <c r="AB39" s="111"/>
      <c r="AC39" s="111"/>
      <c r="AD39" s="111"/>
      <c r="AE39" s="111"/>
      <c r="AF39" s="111"/>
      <c r="AG39" s="111"/>
      <c r="AH39" s="111"/>
      <c r="AI39" s="111"/>
      <c r="AJ39" s="112"/>
      <c r="AK39" s="109"/>
      <c r="AL39" s="109"/>
    </row>
    <row r="40" spans="1:38" ht="12">
      <c r="A40" s="51"/>
      <c r="B40" s="14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51"/>
      <c r="P40" s="14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10"/>
      <c r="AB40" s="111"/>
      <c r="AC40" s="111"/>
      <c r="AD40" s="111"/>
      <c r="AE40" s="111"/>
      <c r="AF40" s="111"/>
      <c r="AG40" s="111"/>
      <c r="AH40" s="111"/>
      <c r="AI40" s="111"/>
      <c r="AJ40" s="112"/>
      <c r="AK40" s="109"/>
      <c r="AL40" s="109"/>
    </row>
    <row r="41" spans="1:38" ht="12">
      <c r="A41" s="51"/>
      <c r="B41" s="14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51"/>
      <c r="P41" s="14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0"/>
      <c r="AB41" s="111"/>
      <c r="AC41" s="111"/>
      <c r="AD41" s="111"/>
      <c r="AE41" s="111"/>
      <c r="AF41" s="111"/>
      <c r="AG41" s="111"/>
      <c r="AH41" s="111"/>
      <c r="AI41" s="111"/>
      <c r="AJ41" s="112"/>
      <c r="AK41" s="109"/>
      <c r="AL41" s="109"/>
    </row>
    <row r="42" spans="1:38" ht="12">
      <c r="A42" s="51"/>
      <c r="B42" s="14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51"/>
      <c r="P42" s="14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11"/>
      <c r="AC42" s="111"/>
      <c r="AD42" s="111"/>
      <c r="AE42" s="111"/>
      <c r="AF42" s="111"/>
      <c r="AG42" s="111"/>
      <c r="AH42" s="111"/>
      <c r="AI42" s="111"/>
      <c r="AJ42" s="112"/>
      <c r="AK42" s="109"/>
      <c r="AL42" s="109"/>
    </row>
    <row r="43" spans="1:38" s="15" customFormat="1" ht="12">
      <c r="A43" s="51"/>
      <c r="B43" s="14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51"/>
      <c r="P43" s="14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11"/>
      <c r="AC43" s="111"/>
      <c r="AD43" s="111"/>
      <c r="AE43" s="111"/>
      <c r="AF43" s="111"/>
      <c r="AG43" s="111"/>
      <c r="AH43" s="111"/>
      <c r="AI43" s="111"/>
      <c r="AJ43" s="112"/>
      <c r="AK43" s="109"/>
      <c r="AL43" s="109"/>
    </row>
    <row r="44" spans="1:38" ht="12">
      <c r="A44" s="51"/>
      <c r="B44" s="14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51"/>
      <c r="P44" s="14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11"/>
      <c r="AC44" s="111"/>
      <c r="AD44" s="111"/>
      <c r="AE44" s="111"/>
      <c r="AF44" s="111"/>
      <c r="AG44" s="111"/>
      <c r="AH44" s="111"/>
      <c r="AI44" s="111"/>
      <c r="AJ44" s="112"/>
      <c r="AK44" s="109"/>
      <c r="AL44" s="109"/>
    </row>
    <row r="45" spans="1:38" ht="12">
      <c r="A45" s="51"/>
      <c r="B45" s="14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51"/>
      <c r="P45" s="14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10"/>
      <c r="AB45" s="111"/>
      <c r="AC45" s="111"/>
      <c r="AD45" s="111"/>
      <c r="AE45" s="111"/>
      <c r="AF45" s="111"/>
      <c r="AG45" s="111"/>
      <c r="AH45" s="111"/>
      <c r="AI45" s="111"/>
      <c r="AJ45" s="112"/>
      <c r="AK45" s="109"/>
      <c r="AL45" s="109"/>
    </row>
    <row r="46" spans="1:38" ht="12">
      <c r="A46" s="51"/>
      <c r="B46" s="14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51"/>
      <c r="P46" s="14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10"/>
      <c r="AB46" s="111"/>
      <c r="AC46" s="111"/>
      <c r="AD46" s="111"/>
      <c r="AE46" s="111"/>
      <c r="AF46" s="111"/>
      <c r="AG46" s="111"/>
      <c r="AH46" s="111"/>
      <c r="AI46" s="111"/>
      <c r="AJ46" s="112"/>
      <c r="AK46" s="109"/>
      <c r="AL46" s="109"/>
    </row>
    <row r="47" spans="1:38" ht="12">
      <c r="A47" s="51"/>
      <c r="B47" s="14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51"/>
      <c r="P47" s="14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10"/>
      <c r="AB47" s="111"/>
      <c r="AC47" s="111"/>
      <c r="AD47" s="111"/>
      <c r="AE47" s="111"/>
      <c r="AF47" s="111"/>
      <c r="AG47" s="111"/>
      <c r="AH47" s="111"/>
      <c r="AI47" s="111"/>
      <c r="AJ47" s="112"/>
      <c r="AK47" s="109"/>
      <c r="AL47" s="109"/>
    </row>
    <row r="48" spans="1:38" ht="12">
      <c r="A48" s="51"/>
      <c r="B48" s="14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51"/>
      <c r="P48" s="14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10"/>
      <c r="AB48" s="111"/>
      <c r="AC48" s="111"/>
      <c r="AD48" s="111"/>
      <c r="AE48" s="111"/>
      <c r="AF48" s="111"/>
      <c r="AG48" s="111"/>
      <c r="AH48" s="111"/>
      <c r="AI48" s="111"/>
      <c r="AJ48" s="112"/>
      <c r="AK48" s="109"/>
      <c r="AL48" s="109"/>
    </row>
    <row r="49" spans="1:38" ht="12">
      <c r="A49" s="51"/>
      <c r="B49" s="14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51"/>
      <c r="P49" s="14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10"/>
      <c r="AB49" s="111"/>
      <c r="AC49" s="111"/>
      <c r="AD49" s="111"/>
      <c r="AE49" s="111"/>
      <c r="AF49" s="111"/>
      <c r="AG49" s="111"/>
      <c r="AH49" s="111"/>
      <c r="AI49" s="111"/>
      <c r="AJ49" s="112"/>
      <c r="AK49" s="109"/>
      <c r="AL49" s="109"/>
    </row>
    <row r="50" spans="1:38" ht="12">
      <c r="A50" s="51"/>
      <c r="B50" s="14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51"/>
      <c r="P50" s="14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10"/>
      <c r="AB50" s="111"/>
      <c r="AC50" s="111"/>
      <c r="AD50" s="111"/>
      <c r="AE50" s="111"/>
      <c r="AF50" s="111"/>
      <c r="AG50" s="111"/>
      <c r="AH50" s="111"/>
      <c r="AI50" s="111"/>
      <c r="AJ50" s="112"/>
      <c r="AK50" s="109"/>
      <c r="AL50" s="109"/>
    </row>
    <row r="51" spans="1:38" ht="12">
      <c r="A51" s="51"/>
      <c r="B51" s="14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51"/>
      <c r="P51" s="14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0"/>
      <c r="AB51" s="111"/>
      <c r="AC51" s="111"/>
      <c r="AD51" s="111"/>
      <c r="AE51" s="111"/>
      <c r="AF51" s="111"/>
      <c r="AG51" s="111"/>
      <c r="AH51" s="111"/>
      <c r="AI51" s="111"/>
      <c r="AJ51" s="112"/>
      <c r="AK51" s="109"/>
      <c r="AL51" s="109"/>
    </row>
    <row r="52" spans="1:38" ht="12">
      <c r="A52" s="51"/>
      <c r="B52" s="1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51"/>
      <c r="P52" s="14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0"/>
      <c r="AB52" s="111"/>
      <c r="AC52" s="111"/>
      <c r="AD52" s="111"/>
      <c r="AE52" s="111"/>
      <c r="AF52" s="111"/>
      <c r="AG52" s="111"/>
      <c r="AH52" s="111"/>
      <c r="AI52" s="111"/>
      <c r="AJ52" s="112"/>
      <c r="AK52" s="109"/>
      <c r="AL52" s="109"/>
    </row>
    <row r="53" spans="1:38" ht="12">
      <c r="A53" s="51"/>
      <c r="B53" s="14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51"/>
      <c r="P53" s="14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0"/>
      <c r="AB53" s="111"/>
      <c r="AC53" s="111"/>
      <c r="AD53" s="111"/>
      <c r="AE53" s="111"/>
      <c r="AF53" s="111"/>
      <c r="AG53" s="111"/>
      <c r="AH53" s="111"/>
      <c r="AI53" s="111"/>
      <c r="AJ53" s="112"/>
      <c r="AK53" s="109"/>
      <c r="AL53" s="109"/>
    </row>
    <row r="54" spans="1:38" ht="12">
      <c r="A54" s="51"/>
      <c r="B54" s="14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51"/>
      <c r="P54" s="14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111"/>
      <c r="AC54" s="111"/>
      <c r="AD54" s="111"/>
      <c r="AE54" s="111"/>
      <c r="AF54" s="111"/>
      <c r="AG54" s="111"/>
      <c r="AH54" s="111"/>
      <c r="AI54" s="111"/>
      <c r="AJ54" s="112"/>
      <c r="AK54" s="109"/>
      <c r="AL54" s="109"/>
    </row>
    <row r="55" spans="1:38" ht="12">
      <c r="A55" s="51"/>
      <c r="B55" s="14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51"/>
      <c r="P55" s="14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111"/>
      <c r="AC55" s="111"/>
      <c r="AD55" s="111"/>
      <c r="AE55" s="111"/>
      <c r="AF55" s="111"/>
      <c r="AG55" s="111"/>
      <c r="AH55" s="111"/>
      <c r="AI55" s="111"/>
      <c r="AJ55" s="112"/>
      <c r="AK55" s="109"/>
      <c r="AL55" s="109"/>
    </row>
    <row r="56" spans="1:38" ht="12">
      <c r="A56" s="51"/>
      <c r="B56" s="14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51"/>
      <c r="P56" s="14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111"/>
      <c r="AC56" s="111"/>
      <c r="AD56" s="111"/>
      <c r="AE56" s="111"/>
      <c r="AF56" s="111"/>
      <c r="AG56" s="111"/>
      <c r="AH56" s="111"/>
      <c r="AI56" s="111"/>
      <c r="AJ56" s="112"/>
      <c r="AK56" s="109"/>
      <c r="AL56" s="109"/>
    </row>
    <row r="57" spans="1:38" ht="12">
      <c r="A57" s="51"/>
      <c r="B57" s="14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51"/>
      <c r="P57" s="14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111"/>
      <c r="AC57" s="111"/>
      <c r="AD57" s="111"/>
      <c r="AE57" s="111"/>
      <c r="AF57" s="111"/>
      <c r="AG57" s="111"/>
      <c r="AH57" s="111"/>
      <c r="AI57" s="111"/>
      <c r="AJ57" s="112"/>
      <c r="AK57" s="109"/>
      <c r="AL57" s="109"/>
    </row>
    <row r="58" spans="1:38" ht="12">
      <c r="A58" s="51"/>
      <c r="B58" s="14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51"/>
      <c r="P58" s="14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111"/>
      <c r="AC58" s="111"/>
      <c r="AD58" s="111"/>
      <c r="AE58" s="111"/>
      <c r="AF58" s="111"/>
      <c r="AG58" s="111"/>
      <c r="AH58" s="111"/>
      <c r="AI58" s="111"/>
      <c r="AJ58" s="112"/>
      <c r="AK58" s="109"/>
      <c r="AL58" s="109"/>
    </row>
    <row r="59" spans="1:38" ht="12">
      <c r="A59" s="51"/>
      <c r="B59" s="14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51"/>
      <c r="P59" s="14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111"/>
      <c r="AC59" s="111"/>
      <c r="AD59" s="111"/>
      <c r="AE59" s="111"/>
      <c r="AF59" s="111"/>
      <c r="AG59" s="111"/>
      <c r="AH59" s="111"/>
      <c r="AI59" s="111"/>
      <c r="AJ59" s="112"/>
      <c r="AK59" s="109"/>
      <c r="AL59" s="109"/>
    </row>
    <row r="60" spans="1:38" ht="12">
      <c r="A60" s="51"/>
      <c r="B60" s="14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51"/>
      <c r="P60" s="14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10"/>
      <c r="AB60" s="111"/>
      <c r="AC60" s="111"/>
      <c r="AD60" s="111"/>
      <c r="AE60" s="111"/>
      <c r="AF60" s="111"/>
      <c r="AG60" s="111"/>
      <c r="AH60" s="111"/>
      <c r="AI60" s="111"/>
      <c r="AJ60" s="112"/>
      <c r="AK60" s="109"/>
      <c r="AL60" s="109"/>
    </row>
    <row r="61" spans="1:38" ht="12">
      <c r="A61" s="51"/>
      <c r="B61" s="14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51"/>
      <c r="P61" s="14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111"/>
      <c r="AC61" s="111"/>
      <c r="AD61" s="111"/>
      <c r="AE61" s="111"/>
      <c r="AF61" s="111"/>
      <c r="AG61" s="111"/>
      <c r="AH61" s="111"/>
      <c r="AI61" s="111"/>
      <c r="AJ61" s="112"/>
      <c r="AK61" s="109"/>
      <c r="AL61" s="109"/>
    </row>
    <row r="62" spans="1:38" ht="12">
      <c r="A62" s="51"/>
      <c r="B62" s="14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51"/>
      <c r="P62" s="14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111"/>
      <c r="AC62" s="111"/>
      <c r="AD62" s="111"/>
      <c r="AE62" s="111"/>
      <c r="AF62" s="111"/>
      <c r="AG62" s="111"/>
      <c r="AH62" s="111"/>
      <c r="AI62" s="111"/>
      <c r="AJ62" s="112"/>
      <c r="AK62" s="109"/>
      <c r="AL62" s="109"/>
    </row>
    <row r="63" spans="1:38" ht="12">
      <c r="A63" s="51"/>
      <c r="B63" s="14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51"/>
      <c r="P63" s="14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111"/>
      <c r="AC63" s="111"/>
      <c r="AD63" s="111"/>
      <c r="AE63" s="111"/>
      <c r="AF63" s="111"/>
      <c r="AG63" s="111"/>
      <c r="AH63" s="111"/>
      <c r="AI63" s="111"/>
      <c r="AJ63" s="112"/>
      <c r="AK63" s="109"/>
      <c r="AL63" s="109"/>
    </row>
    <row r="64" spans="1:38" ht="12">
      <c r="A64" s="51"/>
      <c r="B64" s="14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51"/>
      <c r="P64" s="14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10"/>
      <c r="AB64" s="111"/>
      <c r="AC64" s="111"/>
      <c r="AD64" s="111"/>
      <c r="AE64" s="111"/>
      <c r="AF64" s="111"/>
      <c r="AG64" s="111"/>
      <c r="AH64" s="111"/>
      <c r="AI64" s="111"/>
      <c r="AJ64" s="112"/>
      <c r="AK64" s="109"/>
      <c r="AL64" s="109"/>
    </row>
    <row r="65" spans="1:36" s="28" customFormat="1" ht="18" customHeight="1">
      <c r="A65" s="34"/>
      <c r="O65" s="34"/>
      <c r="S65" s="34"/>
      <c r="AA65" s="107"/>
      <c r="AD65" s="34"/>
      <c r="AJ65" s="108"/>
    </row>
    <row r="66" spans="2:36" s="28" customFormat="1" ht="12">
      <c r="B66" s="37"/>
      <c r="P66" s="37"/>
      <c r="T66" s="52"/>
      <c r="AA66" s="107"/>
      <c r="AE66" s="52"/>
      <c r="AJ66" s="108"/>
    </row>
    <row r="67" spans="1:38" s="39" customFormat="1" ht="12.75" customHeight="1">
      <c r="A67" s="119"/>
      <c r="C67" s="120"/>
      <c r="L67" s="120"/>
      <c r="O67" s="119"/>
      <c r="S67" s="120"/>
      <c r="V67" s="119"/>
      <c r="AA67" s="74"/>
      <c r="AB67" s="74"/>
      <c r="AC67" s="74"/>
      <c r="AD67" s="121"/>
      <c r="AE67" s="74"/>
      <c r="AF67" s="74"/>
      <c r="AG67" s="74"/>
      <c r="AH67" s="74"/>
      <c r="AI67" s="74"/>
      <c r="AJ67" s="74"/>
      <c r="AK67" s="53"/>
      <c r="AL67" s="54"/>
    </row>
    <row r="68" spans="2:38" s="40" customFormat="1" ht="63" customHeight="1"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P68" s="122"/>
      <c r="Q68" s="123"/>
      <c r="R68" s="123"/>
      <c r="S68" s="123"/>
      <c r="T68" s="123"/>
      <c r="U68" s="123"/>
      <c r="V68" s="124"/>
      <c r="W68" s="123"/>
      <c r="X68" s="123"/>
      <c r="Y68" s="123"/>
      <c r="Z68" s="123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41"/>
      <c r="AL68" s="38"/>
    </row>
    <row r="69" spans="2:38" s="8" customFormat="1" ht="12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7"/>
      <c r="M69" s="57"/>
      <c r="N69" s="57"/>
      <c r="P69" s="55"/>
      <c r="Q69" s="58"/>
      <c r="R69" s="58"/>
      <c r="S69" s="56"/>
      <c r="T69" s="56"/>
      <c r="U69" s="56"/>
      <c r="V69" s="56"/>
      <c r="W69" s="56"/>
      <c r="X69" s="56"/>
      <c r="Y69" s="56"/>
      <c r="Z69" s="56"/>
      <c r="AA69" s="19"/>
      <c r="AB69" s="18"/>
      <c r="AC69" s="18"/>
      <c r="AD69" s="18"/>
      <c r="AE69" s="18"/>
      <c r="AF69" s="18"/>
      <c r="AG69" s="18"/>
      <c r="AH69" s="18"/>
      <c r="AI69" s="18"/>
      <c r="AJ69" s="19"/>
      <c r="AK69" s="59"/>
      <c r="AL69" s="60"/>
    </row>
    <row r="70" spans="1:38" ht="12">
      <c r="A70" s="51"/>
      <c r="B70" s="14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51"/>
      <c r="P70" s="14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10"/>
      <c r="AB70" s="111"/>
      <c r="AC70" s="111"/>
      <c r="AD70" s="111"/>
      <c r="AE70" s="111"/>
      <c r="AF70" s="111"/>
      <c r="AG70" s="111"/>
      <c r="AH70" s="111"/>
      <c r="AI70" s="111"/>
      <c r="AJ70" s="112"/>
      <c r="AK70" s="109"/>
      <c r="AL70" s="109"/>
    </row>
    <row r="71" spans="1:38" ht="12">
      <c r="A71" s="51"/>
      <c r="B71" s="14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51"/>
      <c r="P71" s="14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10"/>
      <c r="AB71" s="111"/>
      <c r="AC71" s="111"/>
      <c r="AD71" s="111"/>
      <c r="AE71" s="111"/>
      <c r="AF71" s="111"/>
      <c r="AG71" s="111"/>
      <c r="AH71" s="111"/>
      <c r="AI71" s="111"/>
      <c r="AJ71" s="112"/>
      <c r="AK71" s="109"/>
      <c r="AL71" s="109"/>
    </row>
    <row r="72" spans="1:38" ht="12">
      <c r="A72" s="51"/>
      <c r="B72" s="14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51"/>
      <c r="P72" s="14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10"/>
      <c r="AB72" s="111"/>
      <c r="AC72" s="111"/>
      <c r="AD72" s="111"/>
      <c r="AE72" s="111"/>
      <c r="AF72" s="111"/>
      <c r="AG72" s="111"/>
      <c r="AH72" s="111"/>
      <c r="AI72" s="111"/>
      <c r="AJ72" s="112"/>
      <c r="AK72" s="109"/>
      <c r="AL72" s="109"/>
    </row>
    <row r="73" spans="1:38" ht="12">
      <c r="A73" s="51"/>
      <c r="B73" s="14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51"/>
      <c r="P73" s="14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10"/>
      <c r="AB73" s="111"/>
      <c r="AC73" s="111"/>
      <c r="AD73" s="111"/>
      <c r="AE73" s="111"/>
      <c r="AF73" s="111"/>
      <c r="AG73" s="111"/>
      <c r="AH73" s="111"/>
      <c r="AI73" s="111"/>
      <c r="AJ73" s="112"/>
      <c r="AK73" s="109"/>
      <c r="AL73" s="109"/>
    </row>
    <row r="74" spans="1:38" ht="12">
      <c r="A74" s="51"/>
      <c r="B74" s="14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51"/>
      <c r="P74" s="14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10"/>
      <c r="AB74" s="111"/>
      <c r="AC74" s="111"/>
      <c r="AD74" s="111"/>
      <c r="AE74" s="111"/>
      <c r="AF74" s="111"/>
      <c r="AG74" s="111"/>
      <c r="AH74" s="111"/>
      <c r="AI74" s="111"/>
      <c r="AJ74" s="112"/>
      <c r="AK74" s="109"/>
      <c r="AL74" s="109"/>
    </row>
    <row r="75" spans="1:38" ht="12">
      <c r="A75" s="51"/>
      <c r="B75" s="14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51"/>
      <c r="P75" s="14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10"/>
      <c r="AB75" s="111"/>
      <c r="AC75" s="111"/>
      <c r="AD75" s="111"/>
      <c r="AE75" s="111"/>
      <c r="AF75" s="111"/>
      <c r="AG75" s="111"/>
      <c r="AH75" s="111"/>
      <c r="AI75" s="111"/>
      <c r="AJ75" s="112"/>
      <c r="AK75" s="109"/>
      <c r="AL75" s="109"/>
    </row>
    <row r="76" spans="1:38" ht="12">
      <c r="A76" s="51"/>
      <c r="B76" s="14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51"/>
      <c r="P76" s="14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10"/>
      <c r="AB76" s="111"/>
      <c r="AC76" s="111"/>
      <c r="AD76" s="111"/>
      <c r="AE76" s="111"/>
      <c r="AF76" s="111"/>
      <c r="AG76" s="111"/>
      <c r="AH76" s="111"/>
      <c r="AI76" s="111"/>
      <c r="AJ76" s="112"/>
      <c r="AK76" s="109"/>
      <c r="AL76" s="109"/>
    </row>
    <row r="77" spans="1:38" ht="12">
      <c r="A77" s="51"/>
      <c r="B77" s="14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51"/>
      <c r="P77" s="14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10"/>
      <c r="AB77" s="111"/>
      <c r="AC77" s="111"/>
      <c r="AD77" s="111"/>
      <c r="AE77" s="111"/>
      <c r="AF77" s="111"/>
      <c r="AG77" s="111"/>
      <c r="AH77" s="111"/>
      <c r="AI77" s="111"/>
      <c r="AJ77" s="112"/>
      <c r="AK77" s="109"/>
      <c r="AL77" s="109"/>
    </row>
    <row r="78" spans="1:38" ht="12">
      <c r="A78" s="51"/>
      <c r="B78" s="14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51"/>
      <c r="P78" s="14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10"/>
      <c r="AB78" s="111"/>
      <c r="AC78" s="111"/>
      <c r="AD78" s="111"/>
      <c r="AE78" s="111"/>
      <c r="AF78" s="111"/>
      <c r="AG78" s="111"/>
      <c r="AH78" s="111"/>
      <c r="AI78" s="111"/>
      <c r="AJ78" s="112"/>
      <c r="AK78" s="109"/>
      <c r="AL78" s="109"/>
    </row>
    <row r="79" spans="1:38" ht="12">
      <c r="A79" s="51"/>
      <c r="B79" s="14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51"/>
      <c r="P79" s="14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10"/>
      <c r="AB79" s="111"/>
      <c r="AC79" s="111"/>
      <c r="AD79" s="111"/>
      <c r="AE79" s="111"/>
      <c r="AF79" s="111"/>
      <c r="AG79" s="111"/>
      <c r="AH79" s="111"/>
      <c r="AI79" s="111"/>
      <c r="AJ79" s="112"/>
      <c r="AK79" s="109"/>
      <c r="AL79" s="109"/>
    </row>
    <row r="80" spans="1:38" ht="12">
      <c r="A80" s="51"/>
      <c r="B80" s="14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51"/>
      <c r="P80" s="14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10"/>
      <c r="AB80" s="111"/>
      <c r="AC80" s="111"/>
      <c r="AD80" s="111"/>
      <c r="AE80" s="111"/>
      <c r="AF80" s="111"/>
      <c r="AG80" s="111"/>
      <c r="AH80" s="111"/>
      <c r="AI80" s="111"/>
      <c r="AJ80" s="112"/>
      <c r="AK80" s="109"/>
      <c r="AL80" s="109"/>
    </row>
    <row r="81" spans="1:38" ht="12">
      <c r="A81" s="51"/>
      <c r="B81" s="14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51"/>
      <c r="P81" s="14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10"/>
      <c r="AB81" s="111"/>
      <c r="AC81" s="111"/>
      <c r="AD81" s="111"/>
      <c r="AE81" s="111"/>
      <c r="AF81" s="111"/>
      <c r="AG81" s="111"/>
      <c r="AH81" s="111"/>
      <c r="AI81" s="111"/>
      <c r="AJ81" s="112"/>
      <c r="AK81" s="109"/>
      <c r="AL81" s="109"/>
    </row>
    <row r="82" spans="1:38" ht="12">
      <c r="A82" s="51"/>
      <c r="B82" s="14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51"/>
      <c r="P82" s="14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10"/>
      <c r="AB82" s="111"/>
      <c r="AC82" s="111"/>
      <c r="AD82" s="111"/>
      <c r="AE82" s="111"/>
      <c r="AF82" s="111"/>
      <c r="AG82" s="111"/>
      <c r="AH82" s="111"/>
      <c r="AI82" s="111"/>
      <c r="AJ82" s="112"/>
      <c r="AK82" s="109"/>
      <c r="AL82" s="109"/>
    </row>
    <row r="83" spans="1:38" ht="12">
      <c r="A83" s="51"/>
      <c r="B83" s="14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51"/>
      <c r="P83" s="14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10"/>
      <c r="AB83" s="111"/>
      <c r="AC83" s="111"/>
      <c r="AD83" s="111"/>
      <c r="AE83" s="111"/>
      <c r="AF83" s="111"/>
      <c r="AG83" s="111"/>
      <c r="AH83" s="111"/>
      <c r="AI83" s="111"/>
      <c r="AJ83" s="112"/>
      <c r="AK83" s="109"/>
      <c r="AL83" s="109"/>
    </row>
    <row r="84" spans="1:38" ht="12">
      <c r="A84" s="51"/>
      <c r="B84" s="14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51"/>
      <c r="P84" s="14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10"/>
      <c r="AB84" s="111"/>
      <c r="AC84" s="111"/>
      <c r="AD84" s="111"/>
      <c r="AE84" s="111"/>
      <c r="AF84" s="111"/>
      <c r="AG84" s="111"/>
      <c r="AH84" s="111"/>
      <c r="AI84" s="111"/>
      <c r="AJ84" s="112"/>
      <c r="AK84" s="109"/>
      <c r="AL84" s="109"/>
    </row>
    <row r="85" spans="1:38" ht="12">
      <c r="A85" s="51"/>
      <c r="B85" s="14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51"/>
      <c r="P85" s="14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10"/>
      <c r="AB85" s="111"/>
      <c r="AC85" s="111"/>
      <c r="AD85" s="111"/>
      <c r="AE85" s="111"/>
      <c r="AF85" s="111"/>
      <c r="AG85" s="111"/>
      <c r="AH85" s="111"/>
      <c r="AI85" s="111"/>
      <c r="AJ85" s="112"/>
      <c r="AK85" s="109"/>
      <c r="AL85" s="109"/>
    </row>
    <row r="86" spans="1:38" ht="12">
      <c r="A86" s="51"/>
      <c r="B86" s="14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51"/>
      <c r="P86" s="14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10"/>
      <c r="AB86" s="111"/>
      <c r="AC86" s="111"/>
      <c r="AD86" s="111"/>
      <c r="AE86" s="111"/>
      <c r="AF86" s="111"/>
      <c r="AG86" s="111"/>
      <c r="AH86" s="111"/>
      <c r="AI86" s="111"/>
      <c r="AJ86" s="112"/>
      <c r="AK86" s="109"/>
      <c r="AL86" s="109"/>
    </row>
    <row r="87" spans="1:38" ht="12">
      <c r="A87" s="51"/>
      <c r="B87" s="14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51"/>
      <c r="P87" s="14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10"/>
      <c r="AB87" s="111"/>
      <c r="AC87" s="111"/>
      <c r="AD87" s="111"/>
      <c r="AE87" s="111"/>
      <c r="AF87" s="111"/>
      <c r="AG87" s="111"/>
      <c r="AH87" s="111"/>
      <c r="AI87" s="111"/>
      <c r="AJ87" s="112"/>
      <c r="AK87" s="109"/>
      <c r="AL87" s="109"/>
    </row>
    <row r="88" spans="1:38" ht="12">
      <c r="A88" s="51"/>
      <c r="B88" s="14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51"/>
      <c r="P88" s="14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10"/>
      <c r="AB88" s="111"/>
      <c r="AC88" s="111"/>
      <c r="AD88" s="111"/>
      <c r="AE88" s="111"/>
      <c r="AF88" s="111"/>
      <c r="AG88" s="111"/>
      <c r="AH88" s="111"/>
      <c r="AI88" s="111"/>
      <c r="AJ88" s="112"/>
      <c r="AK88" s="109"/>
      <c r="AL88" s="109"/>
    </row>
    <row r="89" spans="1:38" ht="12">
      <c r="A89" s="51"/>
      <c r="B89" s="14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51"/>
      <c r="P89" s="14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10"/>
      <c r="AB89" s="111"/>
      <c r="AC89" s="111"/>
      <c r="AD89" s="111"/>
      <c r="AE89" s="111"/>
      <c r="AF89" s="111"/>
      <c r="AG89" s="111"/>
      <c r="AH89" s="111"/>
      <c r="AI89" s="111"/>
      <c r="AJ89" s="112"/>
      <c r="AK89" s="109"/>
      <c r="AL89" s="109"/>
    </row>
    <row r="90" spans="1:38" ht="12">
      <c r="A90" s="51"/>
      <c r="B90" s="14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51"/>
      <c r="P90" s="14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10"/>
      <c r="AB90" s="111"/>
      <c r="AC90" s="111"/>
      <c r="AD90" s="111"/>
      <c r="AE90" s="111"/>
      <c r="AF90" s="111"/>
      <c r="AG90" s="111"/>
      <c r="AH90" s="111"/>
      <c r="AI90" s="111"/>
      <c r="AJ90" s="112"/>
      <c r="AK90" s="109"/>
      <c r="AL90" s="109"/>
    </row>
    <row r="91" spans="1:38" ht="12">
      <c r="A91" s="51"/>
      <c r="B91" s="14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51"/>
      <c r="P91" s="14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10"/>
      <c r="AB91" s="111"/>
      <c r="AC91" s="111"/>
      <c r="AD91" s="111"/>
      <c r="AE91" s="111"/>
      <c r="AF91" s="111"/>
      <c r="AG91" s="111"/>
      <c r="AH91" s="111"/>
      <c r="AI91" s="111"/>
      <c r="AJ91" s="112"/>
      <c r="AK91" s="109"/>
      <c r="AL91" s="109"/>
    </row>
    <row r="92" spans="1:38" ht="12">
      <c r="A92" s="51"/>
      <c r="B92" s="14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51"/>
      <c r="P92" s="14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10"/>
      <c r="AB92" s="111"/>
      <c r="AC92" s="111"/>
      <c r="AD92" s="111"/>
      <c r="AE92" s="111"/>
      <c r="AF92" s="111"/>
      <c r="AG92" s="111"/>
      <c r="AH92" s="111"/>
      <c r="AI92" s="111"/>
      <c r="AJ92" s="112"/>
      <c r="AK92" s="109"/>
      <c r="AL92" s="109"/>
    </row>
    <row r="93" spans="2:38" ht="12">
      <c r="B93" s="78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P93" s="78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4"/>
      <c r="AB93" s="23"/>
      <c r="AC93" s="23"/>
      <c r="AD93" s="23"/>
      <c r="AE93" s="23"/>
      <c r="AF93" s="23"/>
      <c r="AG93" s="23"/>
      <c r="AH93" s="23"/>
      <c r="AI93" s="23"/>
      <c r="AJ93" s="24"/>
      <c r="AK93" s="23"/>
      <c r="AL93" s="23"/>
    </row>
    <row r="94" spans="2:38" s="65" customFormat="1" ht="12">
      <c r="B94" s="113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P94" s="113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66"/>
      <c r="AL94" s="66"/>
    </row>
    <row r="95" spans="2:38" ht="12">
      <c r="B95" s="79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P95" s="79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4"/>
      <c r="AB95" s="23"/>
      <c r="AC95" s="23"/>
      <c r="AD95" s="23"/>
      <c r="AE95" s="23"/>
      <c r="AF95" s="23"/>
      <c r="AG95" s="23"/>
      <c r="AH95" s="23"/>
      <c r="AI95" s="23"/>
      <c r="AJ95" s="24"/>
      <c r="AK95" s="23"/>
      <c r="AL95" s="23"/>
    </row>
    <row r="96" spans="2:38" ht="12">
      <c r="B96" s="80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P96" s="80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4"/>
      <c r="AB96" s="23"/>
      <c r="AC96" s="23"/>
      <c r="AD96" s="23"/>
      <c r="AE96" s="23"/>
      <c r="AF96" s="23"/>
      <c r="AG96" s="23"/>
      <c r="AH96" s="23"/>
      <c r="AI96" s="23"/>
      <c r="AJ96" s="24"/>
      <c r="AK96" s="23"/>
      <c r="AL96" s="23"/>
    </row>
    <row r="97" spans="3:38" s="65" customFormat="1" ht="12"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</row>
    <row r="98" spans="2:38" ht="12">
      <c r="B98" s="11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P98" s="114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4"/>
      <c r="AB98" s="23"/>
      <c r="AC98" s="23"/>
      <c r="AD98" s="23"/>
      <c r="AE98" s="23"/>
      <c r="AF98" s="23"/>
      <c r="AG98" s="23"/>
      <c r="AH98" s="23"/>
      <c r="AI98" s="23"/>
      <c r="AJ98" s="24"/>
      <c r="AK98" s="23"/>
      <c r="AL98" s="23"/>
    </row>
    <row r="99" spans="2:38" ht="12">
      <c r="B99" s="114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P99" s="114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4"/>
      <c r="AB99" s="23"/>
      <c r="AC99" s="23"/>
      <c r="AD99" s="23"/>
      <c r="AE99" s="23"/>
      <c r="AF99" s="23"/>
      <c r="AG99" s="23"/>
      <c r="AH99" s="23"/>
      <c r="AI99" s="23"/>
      <c r="AJ99" s="24"/>
      <c r="AK99" s="23"/>
      <c r="AL99" s="23"/>
    </row>
    <row r="100" spans="2:38" s="65" customFormat="1" ht="12">
      <c r="B100" s="20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P100" s="20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</row>
    <row r="101" spans="2:38" ht="12">
      <c r="B101" s="10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P101" s="10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3"/>
      <c r="AC101" s="23"/>
      <c r="AD101" s="23"/>
      <c r="AE101" s="23"/>
      <c r="AF101" s="23"/>
      <c r="AG101" s="23"/>
      <c r="AH101" s="23"/>
      <c r="AI101" s="23"/>
      <c r="AJ101" s="24"/>
      <c r="AK101" s="23"/>
      <c r="AL101" s="23"/>
    </row>
    <row r="102" spans="2:38" s="15" customFormat="1" ht="12">
      <c r="B102" s="11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P102" s="11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</row>
    <row r="103" spans="2:38" ht="12">
      <c r="B103" s="1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P103" s="12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4"/>
      <c r="AB103" s="23"/>
      <c r="AC103" s="23"/>
      <c r="AD103" s="23"/>
      <c r="AE103" s="23"/>
      <c r="AF103" s="23"/>
      <c r="AG103" s="23"/>
      <c r="AH103" s="23"/>
      <c r="AI103" s="23"/>
      <c r="AJ103" s="24"/>
      <c r="AK103" s="23"/>
      <c r="AL103" s="23"/>
    </row>
    <row r="104" spans="2:38" ht="12">
      <c r="B104" s="1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P104" s="12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4"/>
      <c r="AB104" s="23"/>
      <c r="AC104" s="23"/>
      <c r="AD104" s="23"/>
      <c r="AE104" s="23"/>
      <c r="AF104" s="23"/>
      <c r="AG104" s="23"/>
      <c r="AH104" s="23"/>
      <c r="AI104" s="23"/>
      <c r="AJ104" s="24"/>
      <c r="AK104" s="23"/>
      <c r="AL104" s="23"/>
    </row>
    <row r="105" spans="2:38" ht="12">
      <c r="B105" s="1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P105" s="12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4"/>
      <c r="AB105" s="23"/>
      <c r="AC105" s="23"/>
      <c r="AD105" s="23"/>
      <c r="AE105" s="23"/>
      <c r="AF105" s="23"/>
      <c r="AG105" s="23"/>
      <c r="AH105" s="23"/>
      <c r="AI105" s="23"/>
      <c r="AJ105" s="24"/>
      <c r="AK105" s="23"/>
      <c r="AL105" s="23"/>
    </row>
    <row r="106" spans="2:38" s="65" customFormat="1" ht="12">
      <c r="B106" s="20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P106" s="20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</row>
  </sheetData>
  <sheetProtection/>
  <printOptions/>
  <pageMargins left="0.7874015748031497" right="0.7874015748031497" top="0.7874015748031497" bottom="0.7874015748031497" header="0.5905511811023623" footer="0.5905511811023623"/>
  <pageSetup firstPageNumber="14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2" ySplit="5" topLeftCell="AG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J16" sqref="AJ16"/>
    </sheetView>
  </sheetViews>
  <sheetFormatPr defaultColWidth="9.00390625" defaultRowHeight="12.75"/>
  <cols>
    <col min="1" max="1" width="2.625" style="4" customWidth="1"/>
    <col min="2" max="2" width="39.875" style="4" customWidth="1"/>
    <col min="3" max="3" width="9.75390625" style="4" customWidth="1"/>
    <col min="4" max="4" width="10.00390625" style="4" customWidth="1"/>
    <col min="5" max="6" width="8.875" style="4" customWidth="1"/>
    <col min="7" max="8" width="11.125" style="4" customWidth="1"/>
    <col min="9" max="9" width="11.625" style="4" customWidth="1"/>
    <col min="10" max="10" width="14.375" style="4" customWidth="1"/>
    <col min="11" max="11" width="13.875" style="4" customWidth="1"/>
    <col min="12" max="12" width="16.875" style="4" customWidth="1"/>
    <col min="13" max="13" width="12.75390625" style="4" customWidth="1"/>
    <col min="14" max="14" width="10.75390625" style="175" customWidth="1"/>
    <col min="15" max="15" width="3.875" style="175" customWidth="1"/>
    <col min="16" max="16" width="38.375" style="175" customWidth="1"/>
    <col min="17" max="17" width="9.00390625" style="4" customWidth="1"/>
    <col min="18" max="18" width="17.625" style="4" customWidth="1"/>
    <col min="19" max="19" width="10.625" style="4" customWidth="1"/>
    <col min="20" max="20" width="10.375" style="4" customWidth="1"/>
    <col min="21" max="21" width="11.875" style="4" customWidth="1"/>
    <col min="22" max="22" width="11.25390625" style="4" customWidth="1"/>
    <col min="23" max="23" width="11.875" style="4" customWidth="1"/>
    <col min="24" max="24" width="11.00390625" style="4" customWidth="1"/>
    <col min="25" max="26" width="9.375" style="4" customWidth="1"/>
    <col min="27" max="27" width="12.375" style="4" customWidth="1"/>
    <col min="28" max="28" width="10.25390625" style="4" customWidth="1"/>
    <col min="29" max="29" width="2.625" style="175" customWidth="1"/>
    <col min="30" max="30" width="39.875" style="175" customWidth="1"/>
    <col min="31" max="31" width="11.375" style="4" customWidth="1"/>
    <col min="32" max="32" width="10.625" style="4" customWidth="1"/>
    <col min="33" max="33" width="11.25390625" style="4" customWidth="1"/>
    <col min="34" max="34" width="15.75390625" style="4" customWidth="1"/>
    <col min="35" max="35" width="16.875" style="4" customWidth="1"/>
    <col min="36" max="36" width="17.00390625" style="4" customWidth="1"/>
    <col min="37" max="37" width="13.875" style="4" customWidth="1"/>
    <col min="38" max="38" width="14.875" style="4" customWidth="1"/>
    <col min="39" max="39" width="15.375" style="4" bestFit="1" customWidth="1"/>
    <col min="40" max="40" width="13.75390625" style="4" customWidth="1"/>
    <col min="41" max="16384" width="9.125" style="4" customWidth="1"/>
  </cols>
  <sheetData>
    <row r="1" spans="1:30" ht="15.75">
      <c r="A1" s="283" t="s">
        <v>194</v>
      </c>
      <c r="B1" s="163"/>
      <c r="K1" s="77"/>
      <c r="O1" s="283" t="s">
        <v>115</v>
      </c>
      <c r="P1" s="163"/>
      <c r="Q1" s="163"/>
      <c r="AC1" s="283" t="s">
        <v>115</v>
      </c>
      <c r="AD1" s="163"/>
    </row>
    <row r="2" spans="1:30" ht="15.75">
      <c r="A2" s="42"/>
      <c r="B2" s="283" t="s">
        <v>228</v>
      </c>
      <c r="K2" s="77"/>
      <c r="P2" s="272" t="s">
        <v>116</v>
      </c>
      <c r="AC2" s="182"/>
      <c r="AD2" s="272" t="s">
        <v>116</v>
      </c>
    </row>
    <row r="3" spans="1:40" ht="12.75" thickBot="1">
      <c r="A3" s="37"/>
      <c r="B3" s="272" t="s">
        <v>229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88"/>
      <c r="O3" s="174"/>
      <c r="P3" s="174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174"/>
      <c r="AD3" s="174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1:40" s="202" customFormat="1" ht="12.75" customHeight="1">
      <c r="A4" s="89"/>
      <c r="B4" s="201"/>
      <c r="C4" s="277" t="s">
        <v>129</v>
      </c>
      <c r="D4" s="277" t="s">
        <v>154</v>
      </c>
      <c r="E4" s="277" t="s">
        <v>155</v>
      </c>
      <c r="F4" s="277" t="s">
        <v>156</v>
      </c>
      <c r="G4" s="277" t="s">
        <v>131</v>
      </c>
      <c r="H4" s="277" t="s">
        <v>132</v>
      </c>
      <c r="I4" s="277" t="s">
        <v>133</v>
      </c>
      <c r="J4" s="277" t="s">
        <v>134</v>
      </c>
      <c r="K4" s="277" t="s">
        <v>135</v>
      </c>
      <c r="L4" s="277" t="s">
        <v>263</v>
      </c>
      <c r="M4" s="277" t="s">
        <v>136</v>
      </c>
      <c r="N4" s="277" t="s">
        <v>40</v>
      </c>
      <c r="O4" s="62"/>
      <c r="P4" s="90"/>
      <c r="Q4" s="277" t="s">
        <v>137</v>
      </c>
      <c r="R4" s="277" t="s">
        <v>205</v>
      </c>
      <c r="S4" s="277" t="s">
        <v>138</v>
      </c>
      <c r="T4" s="277" t="s">
        <v>264</v>
      </c>
      <c r="U4" s="277" t="s">
        <v>140</v>
      </c>
      <c r="V4" s="277" t="s">
        <v>141</v>
      </c>
      <c r="W4" s="277" t="s">
        <v>142</v>
      </c>
      <c r="X4" s="277" t="s">
        <v>19</v>
      </c>
      <c r="Y4" s="277" t="s">
        <v>143</v>
      </c>
      <c r="Z4" s="277" t="s">
        <v>144</v>
      </c>
      <c r="AA4" s="277" t="s">
        <v>145</v>
      </c>
      <c r="AB4" s="277" t="s">
        <v>146</v>
      </c>
      <c r="AC4" s="183"/>
      <c r="AD4" s="90"/>
      <c r="AE4" s="277" t="s">
        <v>211</v>
      </c>
      <c r="AF4" s="277" t="s">
        <v>147</v>
      </c>
      <c r="AG4" s="277" t="s">
        <v>148</v>
      </c>
      <c r="AH4" s="277" t="s">
        <v>149</v>
      </c>
      <c r="AI4" s="277" t="s">
        <v>150</v>
      </c>
      <c r="AJ4" s="277" t="s">
        <v>28</v>
      </c>
      <c r="AK4" s="277" t="s">
        <v>151</v>
      </c>
      <c r="AL4" s="277" t="s">
        <v>127</v>
      </c>
      <c r="AM4" s="277" t="s">
        <v>152</v>
      </c>
      <c r="AN4" s="277" t="s">
        <v>153</v>
      </c>
    </row>
    <row r="5" spans="1:40" s="5" customFormat="1" ht="102.75" customHeight="1" thickBot="1">
      <c r="A5" s="91"/>
      <c r="B5" s="392" t="s">
        <v>181</v>
      </c>
      <c r="C5" s="276" t="s">
        <v>51</v>
      </c>
      <c r="D5" s="276" t="s">
        <v>52</v>
      </c>
      <c r="E5" s="276" t="s">
        <v>257</v>
      </c>
      <c r="F5" s="276" t="s">
        <v>53</v>
      </c>
      <c r="G5" s="276" t="s">
        <v>259</v>
      </c>
      <c r="H5" s="276" t="s">
        <v>203</v>
      </c>
      <c r="I5" s="276" t="s">
        <v>54</v>
      </c>
      <c r="J5" s="276" t="s">
        <v>55</v>
      </c>
      <c r="K5" s="276" t="s">
        <v>56</v>
      </c>
      <c r="L5" s="276" t="s">
        <v>268</v>
      </c>
      <c r="M5" s="276" t="s">
        <v>269</v>
      </c>
      <c r="N5" s="276" t="s">
        <v>57</v>
      </c>
      <c r="O5" s="64"/>
      <c r="P5" s="392" t="s">
        <v>181</v>
      </c>
      <c r="Q5" s="276" t="s">
        <v>274</v>
      </c>
      <c r="R5" s="276" t="s">
        <v>59</v>
      </c>
      <c r="S5" s="276" t="s">
        <v>60</v>
      </c>
      <c r="T5" s="276" t="s">
        <v>265</v>
      </c>
      <c r="U5" s="276" t="s">
        <v>62</v>
      </c>
      <c r="V5" s="276" t="s">
        <v>65</v>
      </c>
      <c r="W5" s="276" t="s">
        <v>63</v>
      </c>
      <c r="X5" s="326"/>
      <c r="Y5" s="276" t="s">
        <v>210</v>
      </c>
      <c r="Z5" s="276" t="s">
        <v>206</v>
      </c>
      <c r="AA5" s="276" t="s">
        <v>66</v>
      </c>
      <c r="AB5" s="276" t="s">
        <v>230</v>
      </c>
      <c r="AC5" s="91"/>
      <c r="AD5" s="392" t="s">
        <v>181</v>
      </c>
      <c r="AE5" s="276" t="s">
        <v>67</v>
      </c>
      <c r="AF5" s="276" t="s">
        <v>68</v>
      </c>
      <c r="AG5" s="276" t="s">
        <v>69</v>
      </c>
      <c r="AH5" s="276" t="s">
        <v>231</v>
      </c>
      <c r="AI5" s="276" t="s">
        <v>71</v>
      </c>
      <c r="AJ5" s="276"/>
      <c r="AK5" s="276" t="s">
        <v>72</v>
      </c>
      <c r="AL5" s="276" t="s">
        <v>128</v>
      </c>
      <c r="AM5" s="276" t="s">
        <v>73</v>
      </c>
      <c r="AN5" s="276" t="s">
        <v>74</v>
      </c>
    </row>
    <row r="6" spans="2:40" s="5" customFormat="1" ht="12">
      <c r="B6" s="14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Q6" s="57"/>
      <c r="R6" s="57"/>
      <c r="S6" s="57"/>
      <c r="T6" s="57"/>
      <c r="U6" s="57"/>
      <c r="V6" s="57"/>
      <c r="W6" s="57"/>
      <c r="X6" s="58"/>
      <c r="Y6" s="58"/>
      <c r="Z6" s="58"/>
      <c r="AA6" s="58"/>
      <c r="AB6" s="58"/>
      <c r="AE6" s="58"/>
      <c r="AF6" s="58"/>
      <c r="AG6" s="56"/>
      <c r="AH6" s="56"/>
      <c r="AI6" s="56"/>
      <c r="AJ6" s="56"/>
      <c r="AK6" s="56"/>
      <c r="AL6" s="56"/>
      <c r="AM6" s="56"/>
      <c r="AN6" s="56"/>
    </row>
    <row r="7" spans="1:40" ht="24" customHeight="1">
      <c r="A7" s="208">
        <v>1</v>
      </c>
      <c r="B7" s="313" t="s">
        <v>5</v>
      </c>
      <c r="C7" s="180">
        <v>1.9505298673636051</v>
      </c>
      <c r="D7" s="180">
        <v>0.015118992680442249</v>
      </c>
      <c r="E7" s="180">
        <v>0.023333454925666863</v>
      </c>
      <c r="F7" s="180">
        <v>0.014738131467372134</v>
      </c>
      <c r="G7" s="180">
        <v>0.011805432686326386</v>
      </c>
      <c r="H7" s="180">
        <v>0.359764204319228</v>
      </c>
      <c r="I7" s="180">
        <v>0.04203701664697634</v>
      </c>
      <c r="J7" s="180">
        <v>0.01583910281419072</v>
      </c>
      <c r="K7" s="180">
        <v>0.010018365701666332</v>
      </c>
      <c r="L7" s="180">
        <v>0.025772926214482118</v>
      </c>
      <c r="M7" s="180">
        <v>0.011759730779170795</v>
      </c>
      <c r="N7" s="243">
        <v>0.0001345094702016853</v>
      </c>
      <c r="O7" s="208">
        <v>1</v>
      </c>
      <c r="P7" s="313" t="s">
        <v>5</v>
      </c>
      <c r="Q7" s="180">
        <v>0.008605464597399082</v>
      </c>
      <c r="R7" s="180">
        <v>0.0069516341460782935</v>
      </c>
      <c r="S7" s="180">
        <v>0.0073439034846924075</v>
      </c>
      <c r="T7" s="180">
        <v>0.0071928694061006914</v>
      </c>
      <c r="U7" s="180">
        <v>0.01443221192947054</v>
      </c>
      <c r="V7" s="180">
        <v>0.01238688360403687</v>
      </c>
      <c r="W7" s="180">
        <v>0.005178896072707422</v>
      </c>
      <c r="X7" s="180">
        <v>0.015450719588188238</v>
      </c>
      <c r="Y7" s="180">
        <v>0.02173439040647938</v>
      </c>
      <c r="Z7" s="180">
        <v>0.021365604628997583</v>
      </c>
      <c r="AA7" s="180">
        <v>0.009269323729028422</v>
      </c>
      <c r="AB7" s="180">
        <v>0.1332793996965795</v>
      </c>
      <c r="AC7" s="208">
        <v>1</v>
      </c>
      <c r="AD7" s="313" t="s">
        <v>5</v>
      </c>
      <c r="AE7" s="180">
        <v>0.013373514628321164</v>
      </c>
      <c r="AF7" s="180">
        <v>0.010368087878769262</v>
      </c>
      <c r="AG7" s="180">
        <v>0.010560394167619207</v>
      </c>
      <c r="AH7" s="180">
        <v>0.017016332279971614</v>
      </c>
      <c r="AI7" s="180">
        <v>0.07461478328679325</v>
      </c>
      <c r="AJ7" s="180">
        <v>0.05436692971444311</v>
      </c>
      <c r="AK7" s="180">
        <v>0.1112011723310908</v>
      </c>
      <c r="AL7" s="180">
        <v>0.007996045069499877</v>
      </c>
      <c r="AM7" s="180">
        <v>0.013615068123597893</v>
      </c>
      <c r="AN7" s="180">
        <v>0.01423110329704547</v>
      </c>
    </row>
    <row r="8" spans="1:40" ht="12" customHeight="1">
      <c r="A8" s="208">
        <v>2</v>
      </c>
      <c r="B8" s="313" t="s">
        <v>6</v>
      </c>
      <c r="C8" s="180">
        <v>0.0018607274229400796</v>
      </c>
      <c r="D8" s="180">
        <v>1.01259113417713</v>
      </c>
      <c r="E8" s="180">
        <v>0.01757868215040651</v>
      </c>
      <c r="F8" s="180">
        <v>0.004493221726962915</v>
      </c>
      <c r="G8" s="180">
        <v>0.004005858502288669</v>
      </c>
      <c r="H8" s="180">
        <v>0.004935132416982782</v>
      </c>
      <c r="I8" s="180">
        <v>0.006625658254848718</v>
      </c>
      <c r="J8" s="180">
        <v>0.012250620942765708</v>
      </c>
      <c r="K8" s="180">
        <v>0.009796107222507372</v>
      </c>
      <c r="L8" s="180">
        <v>0.00623686851856416</v>
      </c>
      <c r="M8" s="180">
        <v>0.01119812957415921</v>
      </c>
      <c r="N8" s="243">
        <v>2.8763232626209235E-05</v>
      </c>
      <c r="O8" s="208">
        <v>2</v>
      </c>
      <c r="P8" s="313" t="s">
        <v>6</v>
      </c>
      <c r="Q8" s="180">
        <v>0.004629143460689201</v>
      </c>
      <c r="R8" s="180">
        <v>0.01056181546340449</v>
      </c>
      <c r="S8" s="180">
        <v>0.002471382978052312</v>
      </c>
      <c r="T8" s="180">
        <v>0.03205621615504747</v>
      </c>
      <c r="U8" s="180">
        <v>0.10461485506149262</v>
      </c>
      <c r="V8" s="180">
        <v>0.10810292388971147</v>
      </c>
      <c r="W8" s="180">
        <v>0.009809759088512306</v>
      </c>
      <c r="X8" s="180">
        <v>0.004895767423513183</v>
      </c>
      <c r="Y8" s="180">
        <v>0.003919392003363838</v>
      </c>
      <c r="Z8" s="180">
        <v>0.0017771767506262073</v>
      </c>
      <c r="AA8" s="180">
        <v>0.003942451726492524</v>
      </c>
      <c r="AB8" s="180">
        <v>0.004252826568998444</v>
      </c>
      <c r="AC8" s="208">
        <v>2</v>
      </c>
      <c r="AD8" s="313" t="s">
        <v>6</v>
      </c>
      <c r="AE8" s="180">
        <v>0.003471130496089653</v>
      </c>
      <c r="AF8" s="180">
        <v>0.004077795623828415</v>
      </c>
      <c r="AG8" s="180">
        <v>0.005196920363034388</v>
      </c>
      <c r="AH8" s="180">
        <v>0.0022504834417697624</v>
      </c>
      <c r="AI8" s="180">
        <v>0.0033998740056090486</v>
      </c>
      <c r="AJ8" s="180">
        <v>0.002861680623960208</v>
      </c>
      <c r="AK8" s="180">
        <v>0.0033348874064130433</v>
      </c>
      <c r="AL8" s="180">
        <v>0.005133765661090034</v>
      </c>
      <c r="AM8" s="180">
        <v>0.0038121050390521553</v>
      </c>
      <c r="AN8" s="180">
        <v>0.00444356349038136</v>
      </c>
    </row>
    <row r="9" spans="1:40" ht="24">
      <c r="A9" s="208">
        <v>3</v>
      </c>
      <c r="B9" s="313" t="s">
        <v>166</v>
      </c>
      <c r="C9" s="180">
        <v>0.013330242929241759</v>
      </c>
      <c r="D9" s="180">
        <v>0.017275512599691407</v>
      </c>
      <c r="E9" s="180">
        <v>1.0397872084445177</v>
      </c>
      <c r="F9" s="180">
        <v>0.09341113050781162</v>
      </c>
      <c r="G9" s="180">
        <v>0.017729847297202703</v>
      </c>
      <c r="H9" s="180">
        <v>0.018653255376037885</v>
      </c>
      <c r="I9" s="180">
        <v>0.010414328463985012</v>
      </c>
      <c r="J9" s="180">
        <v>0.01954586735026796</v>
      </c>
      <c r="K9" s="180">
        <v>0.014421270309798784</v>
      </c>
      <c r="L9" s="180">
        <v>0.1170826547769758</v>
      </c>
      <c r="M9" s="180">
        <v>0.029074508134348052</v>
      </c>
      <c r="N9" s="243">
        <v>0.00019169737001538693</v>
      </c>
      <c r="O9" s="208">
        <v>3</v>
      </c>
      <c r="P9" s="313" t="s">
        <v>166</v>
      </c>
      <c r="Q9" s="180">
        <v>0.02575192137495184</v>
      </c>
      <c r="R9" s="180">
        <v>0.05932443558581283</v>
      </c>
      <c r="S9" s="180">
        <v>0.015354373785226976</v>
      </c>
      <c r="T9" s="180">
        <v>0.02138062394217105</v>
      </c>
      <c r="U9" s="180">
        <v>0.03311932503825125</v>
      </c>
      <c r="V9" s="180">
        <v>0.023078121267341854</v>
      </c>
      <c r="W9" s="180">
        <v>0.013150358522096171</v>
      </c>
      <c r="X9" s="180">
        <v>0.020023600432857017</v>
      </c>
      <c r="Y9" s="180">
        <v>0.014470096958755937</v>
      </c>
      <c r="Z9" s="180">
        <v>0.012397461703874714</v>
      </c>
      <c r="AA9" s="180">
        <v>0.05988851867093196</v>
      </c>
      <c r="AB9" s="180">
        <v>0.012479399925202887</v>
      </c>
      <c r="AC9" s="208">
        <v>3</v>
      </c>
      <c r="AD9" s="313" t="s">
        <v>166</v>
      </c>
      <c r="AE9" s="180">
        <v>0.026998250994712498</v>
      </c>
      <c r="AF9" s="180">
        <v>0.017941740504196297</v>
      </c>
      <c r="AG9" s="180">
        <v>0.004072685419482315</v>
      </c>
      <c r="AH9" s="180">
        <v>0.010412327004757407</v>
      </c>
      <c r="AI9" s="180">
        <v>0.009649367660747537</v>
      </c>
      <c r="AJ9" s="180">
        <v>0.0037358389725107204</v>
      </c>
      <c r="AK9" s="180">
        <v>0.007851616954022474</v>
      </c>
      <c r="AL9" s="180">
        <v>0.009180290313962006</v>
      </c>
      <c r="AM9" s="180">
        <v>0.012932880012715819</v>
      </c>
      <c r="AN9" s="180">
        <v>0.010041584537735144</v>
      </c>
    </row>
    <row r="10" spans="1:40" ht="12">
      <c r="A10" s="208">
        <v>4</v>
      </c>
      <c r="B10" s="313" t="s">
        <v>7</v>
      </c>
      <c r="C10" s="180">
        <v>0.00010644018752658378</v>
      </c>
      <c r="D10" s="180">
        <v>0.00013307431919337042</v>
      </c>
      <c r="E10" s="180">
        <v>0.00019899223713020856</v>
      </c>
      <c r="F10" s="180">
        <v>1.0814829742741037</v>
      </c>
      <c r="G10" s="180">
        <v>0.00015124820375558588</v>
      </c>
      <c r="H10" s="180">
        <v>0.0001921299713326859</v>
      </c>
      <c r="I10" s="180">
        <v>0.00011577400851028232</v>
      </c>
      <c r="J10" s="180">
        <v>0.0001259046974971707</v>
      </c>
      <c r="K10" s="180">
        <v>0.00019038505398782262</v>
      </c>
      <c r="L10" s="180">
        <v>0.00016936891767051863</v>
      </c>
      <c r="M10" s="180">
        <v>0.00612200914362469</v>
      </c>
      <c r="N10" s="243">
        <v>3.5527368386624544E-05</v>
      </c>
      <c r="O10" s="208">
        <v>4</v>
      </c>
      <c r="P10" s="313" t="s">
        <v>7</v>
      </c>
      <c r="Q10" s="180">
        <v>0.00082535701400899</v>
      </c>
      <c r="R10" s="180">
        <v>0.00037827537340677443</v>
      </c>
      <c r="S10" s="180">
        <v>8.912566811223344E-05</v>
      </c>
      <c r="T10" s="180">
        <v>0.00025323501638518513</v>
      </c>
      <c r="U10" s="180">
        <v>0.00031080838338218525</v>
      </c>
      <c r="V10" s="180">
        <v>0.00015689391743150803</v>
      </c>
      <c r="W10" s="180">
        <v>0.00011149417797714534</v>
      </c>
      <c r="X10" s="180">
        <v>0.0009038322284791272</v>
      </c>
      <c r="Y10" s="180">
        <v>0.00027223582466435445</v>
      </c>
      <c r="Z10" s="180">
        <v>0.00022531589640531748</v>
      </c>
      <c r="AA10" s="180">
        <v>9.014092526241476E-05</v>
      </c>
      <c r="AB10" s="180">
        <v>0.0002042476424949254</v>
      </c>
      <c r="AC10" s="208">
        <v>4</v>
      </c>
      <c r="AD10" s="313" t="s">
        <v>7</v>
      </c>
      <c r="AE10" s="180">
        <v>0.00020613483669252707</v>
      </c>
      <c r="AF10" s="180">
        <v>0.0001947164061554032</v>
      </c>
      <c r="AG10" s="180">
        <v>3.7804171788021273E-05</v>
      </c>
      <c r="AH10" s="180">
        <v>0.00020443924620710738</v>
      </c>
      <c r="AI10" s="180">
        <v>5.872829312952311E-05</v>
      </c>
      <c r="AJ10" s="180">
        <v>6.148573907939577E-05</v>
      </c>
      <c r="AK10" s="180">
        <v>7.094553178975669E-05</v>
      </c>
      <c r="AL10" s="180">
        <v>0.0001038554938701278</v>
      </c>
      <c r="AM10" s="180">
        <v>0.0001739259971784508</v>
      </c>
      <c r="AN10" s="180">
        <v>0.00014927911130828552</v>
      </c>
    </row>
    <row r="11" spans="1:40" ht="24" customHeight="1">
      <c r="A11" s="208">
        <v>5</v>
      </c>
      <c r="B11" s="313" t="s">
        <v>258</v>
      </c>
      <c r="C11" s="180">
        <v>0.0008854405579092994</v>
      </c>
      <c r="D11" s="180">
        <v>0.004088418357358417</v>
      </c>
      <c r="E11" s="180">
        <v>0.007354385914296486</v>
      </c>
      <c r="F11" s="180">
        <v>0.011759850869976106</v>
      </c>
      <c r="G11" s="180">
        <v>1.0071172236066541</v>
      </c>
      <c r="H11" s="180">
        <v>0.001524750459228325</v>
      </c>
      <c r="I11" s="180">
        <v>0.008650765983592337</v>
      </c>
      <c r="J11" s="180">
        <v>0.0014209569655216346</v>
      </c>
      <c r="K11" s="180">
        <v>0.0018447234132536287</v>
      </c>
      <c r="L11" s="180">
        <v>0.0036954200780125244</v>
      </c>
      <c r="M11" s="180">
        <v>0.004762886335428803</v>
      </c>
      <c r="N11" s="243">
        <v>1.4041726910388714E-05</v>
      </c>
      <c r="O11" s="208">
        <v>5</v>
      </c>
      <c r="P11" s="313" t="s">
        <v>258</v>
      </c>
      <c r="Q11" s="180">
        <v>0.001507259005740623</v>
      </c>
      <c r="R11" s="180">
        <v>0.004210294939236987</v>
      </c>
      <c r="S11" s="180">
        <v>0.009463486712957258</v>
      </c>
      <c r="T11" s="180">
        <v>0.003950465094744932</v>
      </c>
      <c r="U11" s="180">
        <v>0.003281679098368449</v>
      </c>
      <c r="V11" s="180">
        <v>0.0033840094659407793</v>
      </c>
      <c r="W11" s="180">
        <v>0.0012647741062253785</v>
      </c>
      <c r="X11" s="180">
        <v>0.008379627881155536</v>
      </c>
      <c r="Y11" s="180">
        <v>0.002302192354992237</v>
      </c>
      <c r="Z11" s="180">
        <v>0.001601084052790965</v>
      </c>
      <c r="AA11" s="180">
        <v>0.0013464683844000408</v>
      </c>
      <c r="AB11" s="180">
        <v>0.001641939987277091</v>
      </c>
      <c r="AC11" s="208">
        <v>5</v>
      </c>
      <c r="AD11" s="313" t="s">
        <v>258</v>
      </c>
      <c r="AE11" s="180">
        <v>0.0014673653116761586</v>
      </c>
      <c r="AF11" s="180">
        <v>0.0012186185121261701</v>
      </c>
      <c r="AG11" s="180">
        <v>0.0004728606912838809</v>
      </c>
      <c r="AH11" s="180">
        <v>0.0016492875630355526</v>
      </c>
      <c r="AI11" s="180">
        <v>0.0006939726759327168</v>
      </c>
      <c r="AJ11" s="180">
        <v>0.0012127998403230838</v>
      </c>
      <c r="AK11" s="180">
        <v>0.0017546852696365054</v>
      </c>
      <c r="AL11" s="180">
        <v>0.00322577950304913</v>
      </c>
      <c r="AM11" s="180">
        <v>0.001685082861893412</v>
      </c>
      <c r="AN11" s="180">
        <v>0.0032204901371250595</v>
      </c>
    </row>
    <row r="12" spans="1:40" ht="24" customHeight="1">
      <c r="A12" s="208">
        <v>6</v>
      </c>
      <c r="B12" s="313" t="s">
        <v>8</v>
      </c>
      <c r="C12" s="180">
        <v>0.032304609427594895</v>
      </c>
      <c r="D12" s="180">
        <v>0.020735900467064007</v>
      </c>
      <c r="E12" s="180">
        <v>0.03194599820723209</v>
      </c>
      <c r="F12" s="180">
        <v>0.02568484981654194</v>
      </c>
      <c r="G12" s="180">
        <v>0.01273772790698918</v>
      </c>
      <c r="H12" s="180">
        <v>1.1987312509468264</v>
      </c>
      <c r="I12" s="180">
        <v>0.025051990870384178</v>
      </c>
      <c r="J12" s="180">
        <v>0.018796866352585005</v>
      </c>
      <c r="K12" s="180">
        <v>0.019239784948711213</v>
      </c>
      <c r="L12" s="180">
        <v>0.04953499316792469</v>
      </c>
      <c r="M12" s="180">
        <v>0.02221218783003481</v>
      </c>
      <c r="N12" s="243">
        <v>0.00031805676710304666</v>
      </c>
      <c r="O12" s="208">
        <v>6</v>
      </c>
      <c r="P12" s="313" t="s">
        <v>8</v>
      </c>
      <c r="Q12" s="180">
        <v>0.018385956436217342</v>
      </c>
      <c r="R12" s="180">
        <v>0.012980962104661037</v>
      </c>
      <c r="S12" s="180">
        <v>0.017030036936534904</v>
      </c>
      <c r="T12" s="180">
        <v>0.015148690995792257</v>
      </c>
      <c r="U12" s="180">
        <v>0.030339743546980404</v>
      </c>
      <c r="V12" s="180">
        <v>0.02766447539965158</v>
      </c>
      <c r="W12" s="180">
        <v>0.010773026626616389</v>
      </c>
      <c r="X12" s="180">
        <v>0.032709713328704496</v>
      </c>
      <c r="Y12" s="180">
        <v>0.038564841386538595</v>
      </c>
      <c r="Z12" s="180">
        <v>0.060778022213351525</v>
      </c>
      <c r="AA12" s="180">
        <v>0.017864791996266376</v>
      </c>
      <c r="AB12" s="180">
        <v>0.1255735199754128</v>
      </c>
      <c r="AC12" s="208">
        <v>6</v>
      </c>
      <c r="AD12" s="313" t="s">
        <v>8</v>
      </c>
      <c r="AE12" s="180">
        <v>0.03208055106417409</v>
      </c>
      <c r="AF12" s="180">
        <v>0.027079390064696462</v>
      </c>
      <c r="AG12" s="180">
        <v>0.028333159651106485</v>
      </c>
      <c r="AH12" s="180">
        <v>0.03253201241304631</v>
      </c>
      <c r="AI12" s="180">
        <v>0.055536463808499525</v>
      </c>
      <c r="AJ12" s="180">
        <v>0.03706815005836629</v>
      </c>
      <c r="AK12" s="180">
        <v>0.0727500137425533</v>
      </c>
      <c r="AL12" s="180">
        <v>0.016833273673883167</v>
      </c>
      <c r="AM12" s="180">
        <v>0.028374537344232703</v>
      </c>
      <c r="AN12" s="180">
        <v>0.03200048159553897</v>
      </c>
    </row>
    <row r="13" spans="1:40" ht="36.75" customHeight="1">
      <c r="A13" s="199">
        <v>7</v>
      </c>
      <c r="B13" s="313" t="s">
        <v>9</v>
      </c>
      <c r="C13" s="180">
        <v>0.007645339869724503</v>
      </c>
      <c r="D13" s="180">
        <v>0.014698633888427166</v>
      </c>
      <c r="E13" s="180">
        <v>0.020298558177871958</v>
      </c>
      <c r="F13" s="180">
        <v>0.03675661609133567</v>
      </c>
      <c r="G13" s="180">
        <v>0.01181354356110731</v>
      </c>
      <c r="H13" s="180">
        <v>0.012644866117151517</v>
      </c>
      <c r="I13" s="180">
        <v>1.2388742886902686</v>
      </c>
      <c r="J13" s="180">
        <v>0.019663597177084022</v>
      </c>
      <c r="K13" s="180">
        <v>0.01583822569510595</v>
      </c>
      <c r="L13" s="180">
        <v>0.05271561898132351</v>
      </c>
      <c r="M13" s="180">
        <v>0.012148988796207584</v>
      </c>
      <c r="N13" s="243">
        <v>0.00014982691495324022</v>
      </c>
      <c r="O13" s="199">
        <v>7</v>
      </c>
      <c r="P13" s="313" t="s">
        <v>9</v>
      </c>
      <c r="Q13" s="180">
        <v>0.015966623763080813</v>
      </c>
      <c r="R13" s="180">
        <v>0.017211379954842152</v>
      </c>
      <c r="S13" s="180">
        <v>0.016145936190489433</v>
      </c>
      <c r="T13" s="180">
        <v>0.009968172037321343</v>
      </c>
      <c r="U13" s="180">
        <v>0.02022894294885956</v>
      </c>
      <c r="V13" s="180">
        <v>0.013575597331522164</v>
      </c>
      <c r="W13" s="180">
        <v>0.010166570850733523</v>
      </c>
      <c r="X13" s="180">
        <v>0.01529670335715419</v>
      </c>
      <c r="Y13" s="180">
        <v>0.01415773890029395</v>
      </c>
      <c r="Z13" s="180">
        <v>0.01376329991943747</v>
      </c>
      <c r="AA13" s="180">
        <v>0.018022852551236295</v>
      </c>
      <c r="AB13" s="180">
        <v>0.04809478236986112</v>
      </c>
      <c r="AC13" s="199">
        <v>7</v>
      </c>
      <c r="AD13" s="313" t="s">
        <v>9</v>
      </c>
      <c r="AE13" s="180">
        <v>0.015103140185904083</v>
      </c>
      <c r="AF13" s="180">
        <v>0.01055462703318259</v>
      </c>
      <c r="AG13" s="180">
        <v>0.0029479537471936777</v>
      </c>
      <c r="AH13" s="180">
        <v>0.02496409586651004</v>
      </c>
      <c r="AI13" s="180">
        <v>0.020994135326404588</v>
      </c>
      <c r="AJ13" s="180">
        <v>0.02169109982129932</v>
      </c>
      <c r="AK13" s="180">
        <v>0.01661858741409112</v>
      </c>
      <c r="AL13" s="180">
        <v>0.01588531764798308</v>
      </c>
      <c r="AM13" s="180">
        <v>0.015260904650112633</v>
      </c>
      <c r="AN13" s="180">
        <v>0.0543882131364635</v>
      </c>
    </row>
    <row r="14" spans="1:40" ht="48.75" customHeight="1">
      <c r="A14" s="199">
        <v>8</v>
      </c>
      <c r="B14" s="313" t="s">
        <v>10</v>
      </c>
      <c r="C14" s="180">
        <v>0.0077153118632740094</v>
      </c>
      <c r="D14" s="180">
        <v>0.010248403966436951</v>
      </c>
      <c r="E14" s="180">
        <v>0.014083129865252267</v>
      </c>
      <c r="F14" s="180">
        <v>0.016281629629279558</v>
      </c>
      <c r="G14" s="180">
        <v>0.018044669017536083</v>
      </c>
      <c r="H14" s="180">
        <v>0.014312829271029892</v>
      </c>
      <c r="I14" s="180">
        <v>0.016208023312128405</v>
      </c>
      <c r="J14" s="180">
        <v>1.4227124911079045</v>
      </c>
      <c r="K14" s="180">
        <v>0.06623598782530316</v>
      </c>
      <c r="L14" s="180">
        <v>0.025584292011741096</v>
      </c>
      <c r="M14" s="180">
        <v>0.024126191013123254</v>
      </c>
      <c r="N14" s="243">
        <v>0.00011505429299074179</v>
      </c>
      <c r="O14" s="199">
        <v>8</v>
      </c>
      <c r="P14" s="313" t="s">
        <v>10</v>
      </c>
      <c r="Q14" s="180">
        <v>0.06068837975237832</v>
      </c>
      <c r="R14" s="180">
        <v>0.025550426629262896</v>
      </c>
      <c r="S14" s="180">
        <v>0.10326870221982251</v>
      </c>
      <c r="T14" s="180">
        <v>0.01604483016231624</v>
      </c>
      <c r="U14" s="180">
        <v>0.027051498009521665</v>
      </c>
      <c r="V14" s="180">
        <v>0.011477732338152453</v>
      </c>
      <c r="W14" s="180">
        <v>0.011221438756485014</v>
      </c>
      <c r="X14" s="180">
        <v>0.0906075146701457</v>
      </c>
      <c r="Y14" s="180">
        <v>0.022522945424719935</v>
      </c>
      <c r="Z14" s="180">
        <v>0.012838666611594883</v>
      </c>
      <c r="AA14" s="180">
        <v>0.015753669530937525</v>
      </c>
      <c r="AB14" s="180">
        <v>0.04133969867682448</v>
      </c>
      <c r="AC14" s="199">
        <v>8</v>
      </c>
      <c r="AD14" s="313" t="s">
        <v>10</v>
      </c>
      <c r="AE14" s="180">
        <v>0.011639880284898256</v>
      </c>
      <c r="AF14" s="180">
        <v>0.009970697375327601</v>
      </c>
      <c r="AG14" s="180">
        <v>0.0032788714304376456</v>
      </c>
      <c r="AH14" s="180">
        <v>0.010682812096341343</v>
      </c>
      <c r="AI14" s="180">
        <v>0.008043914567945079</v>
      </c>
      <c r="AJ14" s="180">
        <v>0.009365686062122522</v>
      </c>
      <c r="AK14" s="180">
        <v>0.006773346779363006</v>
      </c>
      <c r="AL14" s="180">
        <v>0.02437533867895196</v>
      </c>
      <c r="AM14" s="180">
        <v>0.028812676073686434</v>
      </c>
      <c r="AN14" s="180">
        <v>0.0223806379711664</v>
      </c>
    </row>
    <row r="15" spans="1:40" ht="24.75" customHeight="1">
      <c r="A15" s="199">
        <v>9</v>
      </c>
      <c r="B15" s="313" t="s">
        <v>11</v>
      </c>
      <c r="C15" s="180">
        <v>0.0029429765668642976</v>
      </c>
      <c r="D15" s="180">
        <v>0.005679789199137936</v>
      </c>
      <c r="E15" s="180">
        <v>0.00598931381205186</v>
      </c>
      <c r="F15" s="180">
        <v>0.0044440800238793364</v>
      </c>
      <c r="G15" s="180">
        <v>0.004779731708191952</v>
      </c>
      <c r="H15" s="180">
        <v>0.005315465012514857</v>
      </c>
      <c r="I15" s="180">
        <v>0.00461109061424339</v>
      </c>
      <c r="J15" s="180">
        <v>0.035486261080145305</v>
      </c>
      <c r="K15" s="180">
        <v>1.0216792161171058</v>
      </c>
      <c r="L15" s="180">
        <v>0.007533268679522404</v>
      </c>
      <c r="M15" s="180">
        <v>0.0059338717216321155</v>
      </c>
      <c r="N15" s="243">
        <v>3.854990617695723E-05</v>
      </c>
      <c r="O15" s="199">
        <v>9</v>
      </c>
      <c r="P15" s="313" t="s">
        <v>11</v>
      </c>
      <c r="Q15" s="180">
        <v>0.013674765042850473</v>
      </c>
      <c r="R15" s="180">
        <v>0.01557794664376962</v>
      </c>
      <c r="S15" s="180">
        <v>0.011948524143023524</v>
      </c>
      <c r="T15" s="180">
        <v>0.008754575428298873</v>
      </c>
      <c r="U15" s="180">
        <v>0.07435945623047853</v>
      </c>
      <c r="V15" s="180">
        <v>0.007362733913977673</v>
      </c>
      <c r="W15" s="180">
        <v>0.008456335797549546</v>
      </c>
      <c r="X15" s="180">
        <v>0.005878190923359592</v>
      </c>
      <c r="Y15" s="180">
        <v>0.0051083607738944305</v>
      </c>
      <c r="Z15" s="180">
        <v>0.005004733515845998</v>
      </c>
      <c r="AA15" s="180">
        <v>0.00658554297115941</v>
      </c>
      <c r="AB15" s="180">
        <v>0.004662223929447625</v>
      </c>
      <c r="AC15" s="199">
        <v>9</v>
      </c>
      <c r="AD15" s="313" t="s">
        <v>11</v>
      </c>
      <c r="AE15" s="180">
        <v>0.004086830987455884</v>
      </c>
      <c r="AF15" s="180">
        <v>0.004267249395024402</v>
      </c>
      <c r="AG15" s="180">
        <v>0.004370388538173277</v>
      </c>
      <c r="AH15" s="180">
        <v>0.0021986191842488906</v>
      </c>
      <c r="AI15" s="180">
        <v>0.003638584660185854</v>
      </c>
      <c r="AJ15" s="180">
        <v>0.003747498693010078</v>
      </c>
      <c r="AK15" s="180">
        <v>0.003924742936838441</v>
      </c>
      <c r="AL15" s="180">
        <v>0.0170089998506653</v>
      </c>
      <c r="AM15" s="180">
        <v>0.009850531966104133</v>
      </c>
      <c r="AN15" s="180">
        <v>0.004616510128959082</v>
      </c>
    </row>
    <row r="16" spans="1:40" ht="36.75" customHeight="1">
      <c r="A16" s="199">
        <v>10</v>
      </c>
      <c r="B16" s="315" t="s">
        <v>266</v>
      </c>
      <c r="C16" s="180">
        <v>0.0761775686534464</v>
      </c>
      <c r="D16" s="180">
        <v>0.13456697783275828</v>
      </c>
      <c r="E16" s="180">
        <v>0.142466752754479</v>
      </c>
      <c r="F16" s="180">
        <v>0.2604777134041954</v>
      </c>
      <c r="G16" s="180">
        <v>0.06385631138340535</v>
      </c>
      <c r="H16" s="180">
        <v>0.06810465790359124</v>
      </c>
      <c r="I16" s="180">
        <v>0.06699947162765593</v>
      </c>
      <c r="J16" s="180">
        <v>0.12482246603421639</v>
      </c>
      <c r="K16" s="180">
        <v>0.09751209673214575</v>
      </c>
      <c r="L16" s="180">
        <v>1.1265817257134387</v>
      </c>
      <c r="M16" s="180">
        <v>0.07426336293474411</v>
      </c>
      <c r="N16" s="243">
        <v>0.0014026839673840347</v>
      </c>
      <c r="O16" s="199">
        <v>10</v>
      </c>
      <c r="P16" s="315" t="s">
        <v>266</v>
      </c>
      <c r="Q16" s="180">
        <v>0.18519680524976914</v>
      </c>
      <c r="R16" s="180">
        <v>0.09433813933989223</v>
      </c>
      <c r="S16" s="180">
        <v>0.0465553929071939</v>
      </c>
      <c r="T16" s="180">
        <v>0.10007959147848183</v>
      </c>
      <c r="U16" s="180">
        <v>0.18454221938632842</v>
      </c>
      <c r="V16" s="180">
        <v>0.1712238231936587</v>
      </c>
      <c r="W16" s="180">
        <v>0.09114759063113155</v>
      </c>
      <c r="X16" s="180">
        <v>0.11515511693535166</v>
      </c>
      <c r="Y16" s="180">
        <v>0.0924784317938434</v>
      </c>
      <c r="Z16" s="180">
        <v>0.09996582249060056</v>
      </c>
      <c r="AA16" s="180">
        <v>0.18830705302037118</v>
      </c>
      <c r="AB16" s="180">
        <v>0.0752426504232378</v>
      </c>
      <c r="AC16" s="199">
        <v>10</v>
      </c>
      <c r="AD16" s="315" t="s">
        <v>266</v>
      </c>
      <c r="AE16" s="180">
        <v>0.20084369635804636</v>
      </c>
      <c r="AF16" s="180">
        <v>0.08311664897823305</v>
      </c>
      <c r="AG16" s="180">
        <v>0.022527152497201827</v>
      </c>
      <c r="AH16" s="180">
        <v>0.07328041837797647</v>
      </c>
      <c r="AI16" s="180">
        <v>0.07039281726585309</v>
      </c>
      <c r="AJ16" s="180">
        <v>0.01766252679006331</v>
      </c>
      <c r="AK16" s="180">
        <v>0.05248538611470749</v>
      </c>
      <c r="AL16" s="180">
        <v>0.04185048706639257</v>
      </c>
      <c r="AM16" s="180">
        <v>0.06502434597343276</v>
      </c>
      <c r="AN16" s="180">
        <v>0.054164184196660796</v>
      </c>
    </row>
    <row r="17" spans="1:40" ht="24" customHeight="1">
      <c r="A17" s="199">
        <v>11</v>
      </c>
      <c r="B17" s="315" t="s">
        <v>267</v>
      </c>
      <c r="C17" s="180">
        <v>0.013475537371649273</v>
      </c>
      <c r="D17" s="180">
        <v>0.019049779499713638</v>
      </c>
      <c r="E17" s="180">
        <v>0.03060046089736303</v>
      </c>
      <c r="F17" s="180">
        <v>0.022300898922438476</v>
      </c>
      <c r="G17" s="180">
        <v>0.01727593111392616</v>
      </c>
      <c r="H17" s="180">
        <v>0.03269016321037688</v>
      </c>
      <c r="I17" s="180">
        <v>0.018555444943763405</v>
      </c>
      <c r="J17" s="180">
        <v>0.017683689638474134</v>
      </c>
      <c r="K17" s="180">
        <v>0.030056945851059974</v>
      </c>
      <c r="L17" s="180">
        <v>0.024852654680539384</v>
      </c>
      <c r="M17" s="180">
        <v>1.1927796979685914</v>
      </c>
      <c r="N17" s="243">
        <v>0.0003063685761756691</v>
      </c>
      <c r="O17" s="199">
        <v>11</v>
      </c>
      <c r="P17" s="315" t="s">
        <v>267</v>
      </c>
      <c r="Q17" s="180">
        <v>0.01579214442606753</v>
      </c>
      <c r="R17" s="180">
        <v>0.02589923902959645</v>
      </c>
      <c r="S17" s="180">
        <v>0.014132079058933404</v>
      </c>
      <c r="T17" s="180">
        <v>0.03391728167629508</v>
      </c>
      <c r="U17" s="180">
        <v>0.04168873221061798</v>
      </c>
      <c r="V17" s="180">
        <v>0.022922623264749364</v>
      </c>
      <c r="W17" s="180">
        <v>0.013235438640479213</v>
      </c>
      <c r="X17" s="180">
        <v>0.16544786128189887</v>
      </c>
      <c r="Y17" s="180">
        <v>0.048234721089100284</v>
      </c>
      <c r="Z17" s="180">
        <v>0.04160151040393632</v>
      </c>
      <c r="AA17" s="180">
        <v>0.013045130364656602</v>
      </c>
      <c r="AB17" s="180">
        <v>0.03522454475729426</v>
      </c>
      <c r="AC17" s="199">
        <v>11</v>
      </c>
      <c r="AD17" s="315" t="s">
        <v>267</v>
      </c>
      <c r="AE17" s="180">
        <v>0.03312427556465654</v>
      </c>
      <c r="AF17" s="180">
        <v>0.028312844010830177</v>
      </c>
      <c r="AG17" s="180">
        <v>0.005452381868785985</v>
      </c>
      <c r="AH17" s="180">
        <v>0.036795444985141</v>
      </c>
      <c r="AI17" s="180">
        <v>0.008968424460754453</v>
      </c>
      <c r="AJ17" s="180">
        <v>0.010288342218122554</v>
      </c>
      <c r="AK17" s="180">
        <v>0.011281936215807486</v>
      </c>
      <c r="AL17" s="180">
        <v>0.015125770630276397</v>
      </c>
      <c r="AM17" s="180">
        <v>0.025898448159548434</v>
      </c>
      <c r="AN17" s="180">
        <v>0.022162845477922362</v>
      </c>
    </row>
    <row r="18" spans="1:40" ht="12">
      <c r="A18" s="199">
        <v>12</v>
      </c>
      <c r="B18" s="315" t="s">
        <v>12</v>
      </c>
      <c r="C18" s="180">
        <v>0.013155091242724718</v>
      </c>
      <c r="D18" s="180">
        <v>0.016182613832400945</v>
      </c>
      <c r="E18" s="180">
        <v>0.023525248130942453</v>
      </c>
      <c r="F18" s="180">
        <v>0.0254293830023621</v>
      </c>
      <c r="G18" s="180">
        <v>0.03862492581243217</v>
      </c>
      <c r="H18" s="180">
        <v>0.023997162253457886</v>
      </c>
      <c r="I18" s="180">
        <v>0.01785158396308753</v>
      </c>
      <c r="J18" s="180">
        <v>0.02133342356173546</v>
      </c>
      <c r="K18" s="180">
        <v>0.031797697746761014</v>
      </c>
      <c r="L18" s="180">
        <v>0.03403070686738872</v>
      </c>
      <c r="M18" s="180">
        <v>0.06454847405898331</v>
      </c>
      <c r="N18" s="243">
        <v>1.9799840683637864</v>
      </c>
      <c r="O18" s="199">
        <v>12</v>
      </c>
      <c r="P18" s="315" t="s">
        <v>12</v>
      </c>
      <c r="Q18" s="180">
        <v>0.01982712499573623</v>
      </c>
      <c r="R18" s="180">
        <v>0.08347891263350828</v>
      </c>
      <c r="S18" s="180">
        <v>0.05872137874330685</v>
      </c>
      <c r="T18" s="180">
        <v>0.05101726591565803</v>
      </c>
      <c r="U18" s="180">
        <v>0.04779935735596292</v>
      </c>
      <c r="V18" s="180">
        <v>0.025536715490698973</v>
      </c>
      <c r="W18" s="180">
        <v>0.03615183169905184</v>
      </c>
      <c r="X18" s="180">
        <v>0.15740290115780778</v>
      </c>
      <c r="Y18" s="180">
        <v>0.025621144283750917</v>
      </c>
      <c r="Z18" s="180">
        <v>0.014743300811043285</v>
      </c>
      <c r="AA18" s="180">
        <v>0.057837365237844975</v>
      </c>
      <c r="AB18" s="180">
        <v>0.02166890890276914</v>
      </c>
      <c r="AC18" s="199">
        <v>12</v>
      </c>
      <c r="AD18" s="315" t="s">
        <v>12</v>
      </c>
      <c r="AE18" s="180">
        <v>0.02022244913776173</v>
      </c>
      <c r="AF18" s="180">
        <v>0.05558789554848088</v>
      </c>
      <c r="AG18" s="180">
        <v>0.0061750607712406985</v>
      </c>
      <c r="AH18" s="180">
        <v>0.020477653529669373</v>
      </c>
      <c r="AI18" s="180">
        <v>0.024362842863103442</v>
      </c>
      <c r="AJ18" s="180">
        <v>0.00961229689359844</v>
      </c>
      <c r="AK18" s="180">
        <v>0.01050738372728906</v>
      </c>
      <c r="AL18" s="180">
        <v>0.01918112223925177</v>
      </c>
      <c r="AM18" s="180">
        <v>0.02712114202205996</v>
      </c>
      <c r="AN18" s="180">
        <v>0.019589648286920565</v>
      </c>
    </row>
    <row r="19" spans="1:40" ht="24" customHeight="1">
      <c r="A19" s="199">
        <v>13</v>
      </c>
      <c r="B19" s="315" t="s">
        <v>13</v>
      </c>
      <c r="C19" s="180">
        <v>0.0364399792256762</v>
      </c>
      <c r="D19" s="180">
        <v>0.046468965341544106</v>
      </c>
      <c r="E19" s="180">
        <v>0.04520313518997418</v>
      </c>
      <c r="F19" s="180">
        <v>0.053605365376555164</v>
      </c>
      <c r="G19" s="180">
        <v>0.04343430329901699</v>
      </c>
      <c r="H19" s="180">
        <v>0.024801166944579615</v>
      </c>
      <c r="I19" s="180">
        <v>0.023083109596174604</v>
      </c>
      <c r="J19" s="180">
        <v>0.04056695315820605</v>
      </c>
      <c r="K19" s="180">
        <v>0.04246750019996231</v>
      </c>
      <c r="L19" s="180">
        <v>0.04611946018906282</v>
      </c>
      <c r="M19" s="180">
        <v>0.07092392016978502</v>
      </c>
      <c r="N19" s="243">
        <v>0.00021678611200151468</v>
      </c>
      <c r="O19" s="199">
        <v>13</v>
      </c>
      <c r="P19" s="315" t="s">
        <v>13</v>
      </c>
      <c r="Q19" s="180">
        <v>1.3458836631093725</v>
      </c>
      <c r="R19" s="180">
        <v>0.12651744608328994</v>
      </c>
      <c r="S19" s="180">
        <v>0.019129071882398884</v>
      </c>
      <c r="T19" s="180">
        <v>0.07664394172535609</v>
      </c>
      <c r="U19" s="180">
        <v>0.10114907752882932</v>
      </c>
      <c r="V19" s="180">
        <v>0.03838766674895515</v>
      </c>
      <c r="W19" s="180">
        <v>0.05857050665168736</v>
      </c>
      <c r="X19" s="180">
        <v>0.05747500307323995</v>
      </c>
      <c r="Y19" s="180">
        <v>0.021487053332772146</v>
      </c>
      <c r="Z19" s="180">
        <v>0.014900802771429798</v>
      </c>
      <c r="AA19" s="180">
        <v>0.020228359646027816</v>
      </c>
      <c r="AB19" s="180">
        <v>0.022407745696178823</v>
      </c>
      <c r="AC19" s="199">
        <v>13</v>
      </c>
      <c r="AD19" s="315" t="s">
        <v>13</v>
      </c>
      <c r="AE19" s="180">
        <v>0.02757818404577578</v>
      </c>
      <c r="AF19" s="180">
        <v>0.032770026406855175</v>
      </c>
      <c r="AG19" s="180">
        <v>0.008377854685323418</v>
      </c>
      <c r="AH19" s="180">
        <v>0.01552813054813905</v>
      </c>
      <c r="AI19" s="180">
        <v>0.01257272859036182</v>
      </c>
      <c r="AJ19" s="180">
        <v>0.00779702724792182</v>
      </c>
      <c r="AK19" s="180">
        <v>0.012270088038708871</v>
      </c>
      <c r="AL19" s="180">
        <v>0.01980024340559119</v>
      </c>
      <c r="AM19" s="180">
        <v>0.03930844955462922</v>
      </c>
      <c r="AN19" s="180">
        <v>0.04315717252623067</v>
      </c>
    </row>
    <row r="20" spans="1:40" ht="61.5" customHeight="1">
      <c r="A20" s="199">
        <v>14</v>
      </c>
      <c r="B20" s="315" t="s">
        <v>204</v>
      </c>
      <c r="C20" s="180">
        <v>0.11697719225039015</v>
      </c>
      <c r="D20" s="180">
        <v>0.0694529354319691</v>
      </c>
      <c r="E20" s="180">
        <v>0.11890392425486906</v>
      </c>
      <c r="F20" s="180">
        <v>0.1140798252185214</v>
      </c>
      <c r="G20" s="180">
        <v>0.254993671299435</v>
      </c>
      <c r="H20" s="180">
        <v>0.07643173420951711</v>
      </c>
      <c r="I20" s="180">
        <v>0.05491425249866301</v>
      </c>
      <c r="J20" s="180">
        <v>0.08825175712148248</v>
      </c>
      <c r="K20" s="180">
        <v>0.08350073072900806</v>
      </c>
      <c r="L20" s="180">
        <v>0.10953306257966039</v>
      </c>
      <c r="M20" s="180">
        <v>0.10952234410825958</v>
      </c>
      <c r="N20" s="243">
        <v>0.0009875654154062861</v>
      </c>
      <c r="O20" s="199">
        <v>14</v>
      </c>
      <c r="P20" s="315" t="s">
        <v>204</v>
      </c>
      <c r="Q20" s="180">
        <v>0.14882209714522032</v>
      </c>
      <c r="R20" s="180">
        <v>1.1534574659778432</v>
      </c>
      <c r="S20" s="180">
        <v>0.03768266167279534</v>
      </c>
      <c r="T20" s="180">
        <v>0.25005091384751127</v>
      </c>
      <c r="U20" s="180">
        <v>0.27665656354909884</v>
      </c>
      <c r="V20" s="180">
        <v>0.12369988536114052</v>
      </c>
      <c r="W20" s="180">
        <v>0.07746370233705364</v>
      </c>
      <c r="X20" s="180">
        <v>0.1031709967564491</v>
      </c>
      <c r="Y20" s="180">
        <v>0.09458624936209728</v>
      </c>
      <c r="Z20" s="180">
        <v>0.03157849093000062</v>
      </c>
      <c r="AA20" s="180">
        <v>0.07632133380120787</v>
      </c>
      <c r="AB20" s="180">
        <v>0.07769595015242996</v>
      </c>
      <c r="AC20" s="199">
        <v>14</v>
      </c>
      <c r="AD20" s="315" t="s">
        <v>204</v>
      </c>
      <c r="AE20" s="180">
        <v>0.1447616743201139</v>
      </c>
      <c r="AF20" s="180">
        <v>0.2088488998109118</v>
      </c>
      <c r="AG20" s="180">
        <v>0.035067046286058653</v>
      </c>
      <c r="AH20" s="180">
        <v>0.05195158233000095</v>
      </c>
      <c r="AI20" s="180">
        <v>0.03793019023574618</v>
      </c>
      <c r="AJ20" s="180">
        <v>0.028260203235509783</v>
      </c>
      <c r="AK20" s="180">
        <v>0.04244666940430873</v>
      </c>
      <c r="AL20" s="180">
        <v>0.10249619715817057</v>
      </c>
      <c r="AM20" s="180">
        <v>0.12860974033340355</v>
      </c>
      <c r="AN20" s="180">
        <v>0.08070599745239432</v>
      </c>
    </row>
    <row r="21" spans="1:40" ht="24.75" customHeight="1">
      <c r="A21" s="199">
        <v>15</v>
      </c>
      <c r="B21" s="315" t="s">
        <v>14</v>
      </c>
      <c r="C21" s="180">
        <v>0.0029506023800687452</v>
      </c>
      <c r="D21" s="180">
        <v>0.004558117304230193</v>
      </c>
      <c r="E21" s="180">
        <v>0.006751467593688075</v>
      </c>
      <c r="F21" s="180">
        <v>0.007497014874243679</v>
      </c>
      <c r="G21" s="180">
        <v>0.006015745479776647</v>
      </c>
      <c r="H21" s="180">
        <v>0.007149588683720093</v>
      </c>
      <c r="I21" s="180">
        <v>0.12777398660648218</v>
      </c>
      <c r="J21" s="180">
        <v>0.015850729931518488</v>
      </c>
      <c r="K21" s="180">
        <v>0.011662914867314644</v>
      </c>
      <c r="L21" s="180">
        <v>0.011141141429553915</v>
      </c>
      <c r="M21" s="180">
        <v>0.007658861113795974</v>
      </c>
      <c r="N21" s="243">
        <v>6.413482636199936E-05</v>
      </c>
      <c r="O21" s="199">
        <v>15</v>
      </c>
      <c r="P21" s="315" t="s">
        <v>14</v>
      </c>
      <c r="Q21" s="180">
        <v>0.009981317735616262</v>
      </c>
      <c r="R21" s="180">
        <v>0.007283284356851395</v>
      </c>
      <c r="S21" s="180">
        <v>1.4262455514288037</v>
      </c>
      <c r="T21" s="180">
        <v>0.003956784990693063</v>
      </c>
      <c r="U21" s="180">
        <v>0.015928259363908338</v>
      </c>
      <c r="V21" s="180">
        <v>0.005896905903459635</v>
      </c>
      <c r="W21" s="180">
        <v>0.0033474846253600705</v>
      </c>
      <c r="X21" s="180">
        <v>0.007018162610616329</v>
      </c>
      <c r="Y21" s="180">
        <v>0.008542510814621778</v>
      </c>
      <c r="Z21" s="180">
        <v>0.005530198640019894</v>
      </c>
      <c r="AA21" s="180">
        <v>0.007802959667956981</v>
      </c>
      <c r="AB21" s="180">
        <v>0.015889419159152873</v>
      </c>
      <c r="AC21" s="199">
        <v>15</v>
      </c>
      <c r="AD21" s="315" t="s">
        <v>14</v>
      </c>
      <c r="AE21" s="180">
        <v>0.007411369906578719</v>
      </c>
      <c r="AF21" s="180">
        <v>0.00585295666299117</v>
      </c>
      <c r="AG21" s="180">
        <v>0.0017015665809488243</v>
      </c>
      <c r="AH21" s="180">
        <v>0.006239293656544105</v>
      </c>
      <c r="AI21" s="180">
        <v>0.006471122708165774</v>
      </c>
      <c r="AJ21" s="180">
        <v>0.010100809106954274</v>
      </c>
      <c r="AK21" s="180">
        <v>0.003846621625581014</v>
      </c>
      <c r="AL21" s="180">
        <v>0.01901611762661288</v>
      </c>
      <c r="AM21" s="180">
        <v>0.021009966274715814</v>
      </c>
      <c r="AN21" s="180">
        <v>0.053852617716540235</v>
      </c>
    </row>
    <row r="22" spans="1:40" ht="24" customHeight="1">
      <c r="A22" s="199">
        <v>16</v>
      </c>
      <c r="B22" s="315" t="s">
        <v>15</v>
      </c>
      <c r="C22" s="180">
        <v>0.015170730434271622</v>
      </c>
      <c r="D22" s="180">
        <v>0.03700494875440655</v>
      </c>
      <c r="E22" s="180">
        <v>0.051950862684098056</v>
      </c>
      <c r="F22" s="180">
        <v>0.0402346369585231</v>
      </c>
      <c r="G22" s="180">
        <v>0.049382773973481564</v>
      </c>
      <c r="H22" s="180">
        <v>0.03888798617000302</v>
      </c>
      <c r="I22" s="180">
        <v>0.031662811708970444</v>
      </c>
      <c r="J22" s="180">
        <v>0.07751393963692527</v>
      </c>
      <c r="K22" s="180">
        <v>0.039080054927831766</v>
      </c>
      <c r="L22" s="180">
        <v>0.04176795807405199</v>
      </c>
      <c r="M22" s="180">
        <v>0.06426233076996465</v>
      </c>
      <c r="N22" s="243">
        <v>0.00021387856596212368</v>
      </c>
      <c r="O22" s="199">
        <v>16</v>
      </c>
      <c r="P22" s="315" t="s">
        <v>15</v>
      </c>
      <c r="Q22" s="180">
        <v>0.07838333226473582</v>
      </c>
      <c r="R22" s="180">
        <v>0.0795326494868156</v>
      </c>
      <c r="S22" s="180">
        <v>0.021344714139179426</v>
      </c>
      <c r="T22" s="180">
        <v>1.0455805084247314</v>
      </c>
      <c r="U22" s="180">
        <v>0.21405612352424175</v>
      </c>
      <c r="V22" s="180">
        <v>0.06584770414180788</v>
      </c>
      <c r="W22" s="180">
        <v>0.17179589127659872</v>
      </c>
      <c r="X22" s="180">
        <v>0.04173999142377279</v>
      </c>
      <c r="Y22" s="180">
        <v>0.03322442137901808</v>
      </c>
      <c r="Z22" s="180">
        <v>0.01487157444137202</v>
      </c>
      <c r="AA22" s="180">
        <v>0.028655638517518265</v>
      </c>
      <c r="AB22" s="180">
        <v>0.033861028263820744</v>
      </c>
      <c r="AC22" s="199">
        <v>16</v>
      </c>
      <c r="AD22" s="315" t="s">
        <v>15</v>
      </c>
      <c r="AE22" s="180">
        <v>0.02340971020483052</v>
      </c>
      <c r="AF22" s="180">
        <v>0.029529680768334125</v>
      </c>
      <c r="AG22" s="180">
        <v>0.04968051425930604</v>
      </c>
      <c r="AH22" s="180">
        <v>0.026045782395753284</v>
      </c>
      <c r="AI22" s="180">
        <v>0.024039374046431982</v>
      </c>
      <c r="AJ22" s="180">
        <v>0.019574474966124942</v>
      </c>
      <c r="AK22" s="180">
        <v>0.04039624793936393</v>
      </c>
      <c r="AL22" s="180">
        <v>0.03001715993767096</v>
      </c>
      <c r="AM22" s="180">
        <v>0.03844405661303283</v>
      </c>
      <c r="AN22" s="180">
        <v>0.026386709381881864</v>
      </c>
    </row>
    <row r="23" spans="1:40" ht="24" customHeight="1">
      <c r="A23" s="199">
        <v>17</v>
      </c>
      <c r="B23" s="315" t="s">
        <v>16</v>
      </c>
      <c r="C23" s="180">
        <v>0.006377974663996789</v>
      </c>
      <c r="D23" s="180">
        <v>0.0133249677076281</v>
      </c>
      <c r="E23" s="180">
        <v>0.01915129379527114</v>
      </c>
      <c r="F23" s="180">
        <v>0.010507286414570681</v>
      </c>
      <c r="G23" s="180">
        <v>0.012544393414720332</v>
      </c>
      <c r="H23" s="180">
        <v>0.009194417400115715</v>
      </c>
      <c r="I23" s="180">
        <v>0.014411641668571819</v>
      </c>
      <c r="J23" s="180">
        <v>0.05165722189660618</v>
      </c>
      <c r="K23" s="180">
        <v>0.029753371147525638</v>
      </c>
      <c r="L23" s="180">
        <v>0.02001486801852966</v>
      </c>
      <c r="M23" s="180">
        <v>0.007271579505176424</v>
      </c>
      <c r="N23" s="243">
        <v>9.126483292560703E-05</v>
      </c>
      <c r="O23" s="199">
        <v>17</v>
      </c>
      <c r="P23" s="315" t="s">
        <v>16</v>
      </c>
      <c r="Q23" s="180">
        <v>0.01077297508445594</v>
      </c>
      <c r="R23" s="180">
        <v>0.04410314645320031</v>
      </c>
      <c r="S23" s="180">
        <v>0.009200880450802876</v>
      </c>
      <c r="T23" s="180">
        <v>0.013271956068803343</v>
      </c>
      <c r="U23" s="180">
        <v>1.0343034656749135</v>
      </c>
      <c r="V23" s="180">
        <v>0.030334577636177446</v>
      </c>
      <c r="W23" s="180">
        <v>0.006136473852677331</v>
      </c>
      <c r="X23" s="180">
        <v>0.010416179238243312</v>
      </c>
      <c r="Y23" s="180">
        <v>0.010583326336717198</v>
      </c>
      <c r="Z23" s="180">
        <v>0.004346078655682604</v>
      </c>
      <c r="AA23" s="180">
        <v>0.01721423839015451</v>
      </c>
      <c r="AB23" s="180">
        <v>0.010089235720976388</v>
      </c>
      <c r="AC23" s="199">
        <v>17</v>
      </c>
      <c r="AD23" s="315" t="s">
        <v>16</v>
      </c>
      <c r="AE23" s="180">
        <v>0.01220236213551327</v>
      </c>
      <c r="AF23" s="180">
        <v>0.009666894230851058</v>
      </c>
      <c r="AG23" s="180">
        <v>0.0029444016051411366</v>
      </c>
      <c r="AH23" s="180">
        <v>0.004601798529260392</v>
      </c>
      <c r="AI23" s="180">
        <v>0.004374500135287441</v>
      </c>
      <c r="AJ23" s="180">
        <v>0.004715939847396051</v>
      </c>
      <c r="AK23" s="180">
        <v>0.009590293021054212</v>
      </c>
      <c r="AL23" s="180">
        <v>0.006597438734267766</v>
      </c>
      <c r="AM23" s="180">
        <v>0.007791593033439974</v>
      </c>
      <c r="AN23" s="180">
        <v>0.007974708988039318</v>
      </c>
    </row>
    <row r="24" spans="1:40" ht="25.5" customHeight="1">
      <c r="A24" s="199">
        <v>18</v>
      </c>
      <c r="B24" s="315" t="s">
        <v>17</v>
      </c>
      <c r="C24" s="180">
        <v>0.004642369295629397</v>
      </c>
      <c r="D24" s="180">
        <v>0.004762265738610225</v>
      </c>
      <c r="E24" s="180">
        <v>0.007223543668897928</v>
      </c>
      <c r="F24" s="180">
        <v>0.008408218846503009</v>
      </c>
      <c r="G24" s="180">
        <v>0.010177445615975948</v>
      </c>
      <c r="H24" s="180">
        <v>0.0069097244388977306</v>
      </c>
      <c r="I24" s="180">
        <v>0.01362237595116942</v>
      </c>
      <c r="J24" s="180">
        <v>0.04763095604988212</v>
      </c>
      <c r="K24" s="180">
        <v>0.05360552692700902</v>
      </c>
      <c r="L24" s="180">
        <v>0.012528511891739874</v>
      </c>
      <c r="M24" s="180">
        <v>0.011791761059625847</v>
      </c>
      <c r="N24" s="243">
        <v>7.274875833206673E-05</v>
      </c>
      <c r="O24" s="199">
        <v>18</v>
      </c>
      <c r="P24" s="315" t="s">
        <v>17</v>
      </c>
      <c r="Q24" s="180">
        <v>0.008979128517407295</v>
      </c>
      <c r="R24" s="180">
        <v>0.032094801739915954</v>
      </c>
      <c r="S24" s="180">
        <v>0.006392435139645429</v>
      </c>
      <c r="T24" s="180">
        <v>0.012915658294457183</v>
      </c>
      <c r="U24" s="180">
        <v>0.01720474336873865</v>
      </c>
      <c r="V24" s="180">
        <v>1.0201639680775194</v>
      </c>
      <c r="W24" s="180">
        <v>0.04117450332530264</v>
      </c>
      <c r="X24" s="180">
        <v>0.008672003357435098</v>
      </c>
      <c r="Y24" s="180">
        <v>0.009904163526071196</v>
      </c>
      <c r="Z24" s="180">
        <v>0.0034562968166759237</v>
      </c>
      <c r="AA24" s="180">
        <v>0.005679121514671162</v>
      </c>
      <c r="AB24" s="180">
        <v>0.009081866843164402</v>
      </c>
      <c r="AC24" s="199">
        <v>18</v>
      </c>
      <c r="AD24" s="315" t="s">
        <v>17</v>
      </c>
      <c r="AE24" s="180">
        <v>0.008302698697215217</v>
      </c>
      <c r="AF24" s="180">
        <v>0.009275490373779451</v>
      </c>
      <c r="AG24" s="180">
        <v>0.03350882372265688</v>
      </c>
      <c r="AH24" s="180">
        <v>0.005191258363806584</v>
      </c>
      <c r="AI24" s="180">
        <v>0.005739603880702057</v>
      </c>
      <c r="AJ24" s="180">
        <v>0.004152168728990569</v>
      </c>
      <c r="AK24" s="180">
        <v>0.008624028092584562</v>
      </c>
      <c r="AL24" s="180">
        <v>0.026891849253725387</v>
      </c>
      <c r="AM24" s="180">
        <v>0.014327951062912656</v>
      </c>
      <c r="AN24" s="180">
        <v>0.014135269862463681</v>
      </c>
    </row>
    <row r="25" spans="1:40" ht="24.75" customHeight="1" thickBot="1">
      <c r="A25" s="215">
        <v>19</v>
      </c>
      <c r="B25" s="316" t="s">
        <v>18</v>
      </c>
      <c r="C25" s="225">
        <v>0.002609552892880262</v>
      </c>
      <c r="D25" s="225">
        <v>0.0030963367428290902</v>
      </c>
      <c r="E25" s="225">
        <v>0.0034741599757385972</v>
      </c>
      <c r="F25" s="225">
        <v>0.004904447734241331</v>
      </c>
      <c r="G25" s="225">
        <v>0.038623656920868096</v>
      </c>
      <c r="H25" s="225">
        <v>0.005045735261026972</v>
      </c>
      <c r="I25" s="225">
        <v>0.006305450461036798</v>
      </c>
      <c r="J25" s="225">
        <v>0.006037121054950663</v>
      </c>
      <c r="K25" s="225">
        <v>0.012884780117599564</v>
      </c>
      <c r="L25" s="225">
        <v>0.004332682768875244</v>
      </c>
      <c r="M25" s="225">
        <v>0.009422151678037267</v>
      </c>
      <c r="N25" s="227">
        <v>3.479997855101539E-05</v>
      </c>
      <c r="O25" s="215">
        <v>19</v>
      </c>
      <c r="P25" s="316" t="s">
        <v>18</v>
      </c>
      <c r="Q25" s="225">
        <v>0.01654065693392448</v>
      </c>
      <c r="R25" s="225">
        <v>0.007361977350700555</v>
      </c>
      <c r="S25" s="225">
        <v>0.021989298735748817</v>
      </c>
      <c r="T25" s="225">
        <v>0.005075922982569127</v>
      </c>
      <c r="U25" s="225">
        <v>0.01009563979143204</v>
      </c>
      <c r="V25" s="225">
        <v>0.009871797917446166</v>
      </c>
      <c r="W25" s="225">
        <v>1.0061204228851193</v>
      </c>
      <c r="X25" s="225">
        <v>0.004256107173853975</v>
      </c>
      <c r="Y25" s="225">
        <v>0.004516860504595936</v>
      </c>
      <c r="Z25" s="225">
        <v>0.0018247137564952238</v>
      </c>
      <c r="AA25" s="225">
        <v>0.0029148596472534714</v>
      </c>
      <c r="AB25" s="225">
        <v>0.0056682849958016104</v>
      </c>
      <c r="AC25" s="215">
        <v>19</v>
      </c>
      <c r="AD25" s="316" t="s">
        <v>18</v>
      </c>
      <c r="AE25" s="225">
        <v>0.00304816768929756</v>
      </c>
      <c r="AF25" s="225">
        <v>0.0021576220109084093</v>
      </c>
      <c r="AG25" s="225">
        <v>0.001347601489211056</v>
      </c>
      <c r="AH25" s="225">
        <v>0.0020501812686800143</v>
      </c>
      <c r="AI25" s="225">
        <v>0.0016714631627965952</v>
      </c>
      <c r="AJ25" s="225">
        <v>0.0013627328511943294</v>
      </c>
      <c r="AK25" s="225">
        <v>0.002101236228369435</v>
      </c>
      <c r="AL25" s="225">
        <v>0.003741506750558558</v>
      </c>
      <c r="AM25" s="225">
        <v>0.003021318351097714</v>
      </c>
      <c r="AN25" s="225">
        <v>0.005039890853722601</v>
      </c>
    </row>
    <row r="26" spans="1:40" ht="15.75" customHeight="1">
      <c r="A26" s="283" t="s">
        <v>115</v>
      </c>
      <c r="B26" s="163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99"/>
      <c r="O26" s="283" t="s">
        <v>115</v>
      </c>
      <c r="P26" s="163"/>
      <c r="Q26" s="163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283" t="s">
        <v>115</v>
      </c>
      <c r="AD26" s="163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</row>
    <row r="27" spans="1:40" ht="15.75" customHeight="1" thickBot="1">
      <c r="A27" s="182"/>
      <c r="B27" s="272" t="s">
        <v>116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15"/>
      <c r="O27" s="199"/>
      <c r="P27" s="272" t="s">
        <v>116</v>
      </c>
      <c r="Q27" s="49"/>
      <c r="R27" s="49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182"/>
      <c r="AD27" s="272" t="s">
        <v>116</v>
      </c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</row>
    <row r="28" spans="1:40" ht="12" customHeight="1">
      <c r="A28" s="89"/>
      <c r="B28" s="201"/>
      <c r="C28" s="277" t="s">
        <v>129</v>
      </c>
      <c r="D28" s="277" t="s">
        <v>154</v>
      </c>
      <c r="E28" s="277" t="s">
        <v>155</v>
      </c>
      <c r="F28" s="277" t="s">
        <v>156</v>
      </c>
      <c r="G28" s="277" t="s">
        <v>131</v>
      </c>
      <c r="H28" s="277" t="s">
        <v>132</v>
      </c>
      <c r="I28" s="277" t="s">
        <v>133</v>
      </c>
      <c r="J28" s="277" t="s">
        <v>134</v>
      </c>
      <c r="K28" s="277" t="s">
        <v>135</v>
      </c>
      <c r="L28" s="277" t="s">
        <v>263</v>
      </c>
      <c r="M28" s="277" t="s">
        <v>136</v>
      </c>
      <c r="N28" s="277" t="s">
        <v>40</v>
      </c>
      <c r="O28" s="62"/>
      <c r="P28" s="90"/>
      <c r="Q28" s="277" t="s">
        <v>137</v>
      </c>
      <c r="R28" s="277" t="s">
        <v>205</v>
      </c>
      <c r="S28" s="277" t="s">
        <v>138</v>
      </c>
      <c r="T28" s="277" t="s">
        <v>264</v>
      </c>
      <c r="U28" s="277" t="s">
        <v>140</v>
      </c>
      <c r="V28" s="277" t="s">
        <v>141</v>
      </c>
      <c r="W28" s="277" t="s">
        <v>142</v>
      </c>
      <c r="X28" s="277" t="s">
        <v>19</v>
      </c>
      <c r="Y28" s="277" t="s">
        <v>143</v>
      </c>
      <c r="Z28" s="277" t="s">
        <v>144</v>
      </c>
      <c r="AA28" s="277" t="s">
        <v>145</v>
      </c>
      <c r="AB28" s="277" t="s">
        <v>146</v>
      </c>
      <c r="AC28" s="311"/>
      <c r="AD28" s="90"/>
      <c r="AE28" s="277" t="s">
        <v>211</v>
      </c>
      <c r="AF28" s="277" t="s">
        <v>147</v>
      </c>
      <c r="AG28" s="277" t="s">
        <v>148</v>
      </c>
      <c r="AH28" s="277" t="s">
        <v>149</v>
      </c>
      <c r="AI28" s="277" t="s">
        <v>150</v>
      </c>
      <c r="AJ28" s="277" t="s">
        <v>28</v>
      </c>
      <c r="AK28" s="277" t="s">
        <v>151</v>
      </c>
      <c r="AL28" s="277" t="s">
        <v>127</v>
      </c>
      <c r="AM28" s="277" t="s">
        <v>152</v>
      </c>
      <c r="AN28" s="277" t="s">
        <v>153</v>
      </c>
    </row>
    <row r="29" spans="1:40" ht="102.75" customHeight="1" thickBot="1">
      <c r="A29" s="91"/>
      <c r="B29" s="392" t="s">
        <v>181</v>
      </c>
      <c r="C29" s="276" t="s">
        <v>51</v>
      </c>
      <c r="D29" s="276" t="s">
        <v>52</v>
      </c>
      <c r="E29" s="276" t="s">
        <v>257</v>
      </c>
      <c r="F29" s="276" t="s">
        <v>53</v>
      </c>
      <c r="G29" s="276" t="s">
        <v>259</v>
      </c>
      <c r="H29" s="276" t="s">
        <v>203</v>
      </c>
      <c r="I29" s="276" t="s">
        <v>54</v>
      </c>
      <c r="J29" s="276" t="s">
        <v>55</v>
      </c>
      <c r="K29" s="276" t="s">
        <v>56</v>
      </c>
      <c r="L29" s="276" t="s">
        <v>268</v>
      </c>
      <c r="M29" s="276" t="s">
        <v>269</v>
      </c>
      <c r="N29" s="276" t="s">
        <v>57</v>
      </c>
      <c r="O29" s="64"/>
      <c r="P29" s="392" t="s">
        <v>181</v>
      </c>
      <c r="Q29" s="276" t="s">
        <v>274</v>
      </c>
      <c r="R29" s="276" t="s">
        <v>59</v>
      </c>
      <c r="S29" s="276" t="s">
        <v>60</v>
      </c>
      <c r="T29" s="276" t="s">
        <v>265</v>
      </c>
      <c r="U29" s="276" t="s">
        <v>62</v>
      </c>
      <c r="V29" s="276" t="s">
        <v>65</v>
      </c>
      <c r="W29" s="276" t="s">
        <v>63</v>
      </c>
      <c r="X29" s="326"/>
      <c r="Y29" s="276" t="s">
        <v>210</v>
      </c>
      <c r="Z29" s="276" t="s">
        <v>206</v>
      </c>
      <c r="AA29" s="276" t="s">
        <v>66</v>
      </c>
      <c r="AB29" s="276" t="s">
        <v>230</v>
      </c>
      <c r="AC29" s="91"/>
      <c r="AD29" s="392" t="s">
        <v>181</v>
      </c>
      <c r="AE29" s="276" t="s">
        <v>67</v>
      </c>
      <c r="AF29" s="276" t="s">
        <v>68</v>
      </c>
      <c r="AG29" s="276" t="s">
        <v>69</v>
      </c>
      <c r="AH29" s="276" t="s">
        <v>231</v>
      </c>
      <c r="AI29" s="276" t="s">
        <v>71</v>
      </c>
      <c r="AJ29" s="276"/>
      <c r="AK29" s="276" t="s">
        <v>72</v>
      </c>
      <c r="AL29" s="276" t="s">
        <v>128</v>
      </c>
      <c r="AM29" s="276" t="s">
        <v>73</v>
      </c>
      <c r="AN29" s="276" t="s">
        <v>74</v>
      </c>
    </row>
    <row r="30" spans="1:40" ht="12.75" customHeight="1">
      <c r="A30" s="199"/>
      <c r="B30" s="214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99"/>
      <c r="O30" s="199"/>
      <c r="P30" s="214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99"/>
      <c r="AD30" s="214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</row>
    <row r="31" spans="1:40" ht="12">
      <c r="A31" s="199">
        <v>20</v>
      </c>
      <c r="B31" s="313" t="s">
        <v>19</v>
      </c>
      <c r="C31" s="180">
        <v>0.01756599745829317</v>
      </c>
      <c r="D31" s="180">
        <v>0.03159523334331157</v>
      </c>
      <c r="E31" s="180">
        <v>0.044370471441408425</v>
      </c>
      <c r="F31" s="180">
        <v>0.034345547870313325</v>
      </c>
      <c r="G31" s="180">
        <v>0.027603937936245628</v>
      </c>
      <c r="H31" s="180">
        <v>0.040849718247874</v>
      </c>
      <c r="I31" s="180">
        <v>0.027523287757728405</v>
      </c>
      <c r="J31" s="180">
        <v>0.028702507003393794</v>
      </c>
      <c r="K31" s="180">
        <v>0.12784357137260843</v>
      </c>
      <c r="L31" s="180">
        <v>0.07847972325654529</v>
      </c>
      <c r="M31" s="180">
        <v>0.030017026649964258</v>
      </c>
      <c r="N31" s="244">
        <v>0.00031733343138357724</v>
      </c>
      <c r="O31" s="199">
        <v>20</v>
      </c>
      <c r="P31" s="313" t="s">
        <v>19</v>
      </c>
      <c r="Q31" s="180">
        <v>0.025354465234130583</v>
      </c>
      <c r="R31" s="180">
        <v>0.021944112180650174</v>
      </c>
      <c r="S31" s="180">
        <v>0.019868655291373716</v>
      </c>
      <c r="T31" s="180">
        <v>0.036878651262910955</v>
      </c>
      <c r="U31" s="180">
        <v>0.11735258247246835</v>
      </c>
      <c r="V31" s="180">
        <v>0.028906393752082496</v>
      </c>
      <c r="W31" s="180">
        <v>0.025247501328581418</v>
      </c>
      <c r="X31" s="180">
        <v>1.194737319533438</v>
      </c>
      <c r="Y31" s="180">
        <v>0.042487443753603284</v>
      </c>
      <c r="Z31" s="180">
        <v>0.06081697281865478</v>
      </c>
      <c r="AA31" s="180">
        <v>0.023217381288867626</v>
      </c>
      <c r="AB31" s="180">
        <v>0.07342637057884016</v>
      </c>
      <c r="AC31" s="199">
        <v>20</v>
      </c>
      <c r="AD31" s="313" t="s">
        <v>19</v>
      </c>
      <c r="AE31" s="180">
        <v>0.030193270098220225</v>
      </c>
      <c r="AF31" s="180">
        <v>0.014333799701267469</v>
      </c>
      <c r="AG31" s="180">
        <v>0.008781694785712307</v>
      </c>
      <c r="AH31" s="180">
        <v>0.061044512047373815</v>
      </c>
      <c r="AI31" s="180">
        <v>0.012926405476505726</v>
      </c>
      <c r="AJ31" s="180">
        <v>0.043959127483141715</v>
      </c>
      <c r="AK31" s="180">
        <v>0.02719493402644163</v>
      </c>
      <c r="AL31" s="180">
        <v>0.02347971809623665</v>
      </c>
      <c r="AM31" s="180">
        <v>0.08571179126532383</v>
      </c>
      <c r="AN31" s="180">
        <v>0.06468178597664122</v>
      </c>
    </row>
    <row r="32" spans="1:40" ht="24" customHeight="1">
      <c r="A32" s="199">
        <v>21</v>
      </c>
      <c r="B32" s="313" t="s">
        <v>199</v>
      </c>
      <c r="C32" s="180">
        <v>0.020648226491967764</v>
      </c>
      <c r="D32" s="180">
        <v>0.022259532199359396</v>
      </c>
      <c r="E32" s="180">
        <v>0.02768646929466132</v>
      </c>
      <c r="F32" s="180">
        <v>0.04525424793067118</v>
      </c>
      <c r="G32" s="180">
        <v>0.017398749784233634</v>
      </c>
      <c r="H32" s="180">
        <v>0.0292476855431874</v>
      </c>
      <c r="I32" s="180">
        <v>0.03792797509053786</v>
      </c>
      <c r="J32" s="180">
        <v>0.03332548672028172</v>
      </c>
      <c r="K32" s="180">
        <v>0.020856995382609954</v>
      </c>
      <c r="L32" s="180">
        <v>0.03266620322091511</v>
      </c>
      <c r="M32" s="180">
        <v>0.023096782584824147</v>
      </c>
      <c r="N32" s="180">
        <v>0.0013769658036799706</v>
      </c>
      <c r="O32" s="199">
        <v>21</v>
      </c>
      <c r="P32" s="313" t="s">
        <v>199</v>
      </c>
      <c r="Q32" s="180">
        <v>0.03577673097903936</v>
      </c>
      <c r="R32" s="180">
        <v>0.023877865551362152</v>
      </c>
      <c r="S32" s="180">
        <v>0.014807679768819304</v>
      </c>
      <c r="T32" s="180">
        <v>0.026094628743336415</v>
      </c>
      <c r="U32" s="180">
        <v>0.05754678874911885</v>
      </c>
      <c r="V32" s="180">
        <v>0.05110208790981792</v>
      </c>
      <c r="W32" s="180">
        <v>0.01669831401671632</v>
      </c>
      <c r="X32" s="180">
        <v>0.025883251386056433</v>
      </c>
      <c r="Y32" s="180">
        <v>1.018032075868053</v>
      </c>
      <c r="Z32" s="180">
        <v>0.018293425849895024</v>
      </c>
      <c r="AA32" s="180">
        <v>0.026998058537931035</v>
      </c>
      <c r="AB32" s="180">
        <v>0.027078252730036202</v>
      </c>
      <c r="AC32" s="199">
        <v>21</v>
      </c>
      <c r="AD32" s="313" t="s">
        <v>199</v>
      </c>
      <c r="AE32" s="180">
        <v>0.027851947214619338</v>
      </c>
      <c r="AF32" s="180">
        <v>0.01630083191870637</v>
      </c>
      <c r="AG32" s="180">
        <v>0.006835205627534921</v>
      </c>
      <c r="AH32" s="180">
        <v>0.014997798844379996</v>
      </c>
      <c r="AI32" s="180">
        <v>0.0157047192349529</v>
      </c>
      <c r="AJ32" s="180">
        <v>0.008881714625700499</v>
      </c>
      <c r="AK32" s="180">
        <v>0.015036840103409953</v>
      </c>
      <c r="AL32" s="180">
        <v>0.011390807335011782</v>
      </c>
      <c r="AM32" s="180">
        <v>0.015041592359120339</v>
      </c>
      <c r="AN32" s="180">
        <v>0.017973369557070067</v>
      </c>
    </row>
    <row r="33" spans="1:40" ht="24" customHeight="1">
      <c r="A33" s="199">
        <v>22</v>
      </c>
      <c r="B33" s="313" t="s">
        <v>20</v>
      </c>
      <c r="C33" s="180">
        <v>0.17136464474063318</v>
      </c>
      <c r="D33" s="180">
        <v>0.08589990942213217</v>
      </c>
      <c r="E33" s="180">
        <v>0.10543509533018461</v>
      </c>
      <c r="F33" s="180">
        <v>0.1456038000072432</v>
      </c>
      <c r="G33" s="180">
        <v>0.06979220083837567</v>
      </c>
      <c r="H33" s="180">
        <v>0.21718042530238643</v>
      </c>
      <c r="I33" s="180">
        <v>0.1582384133544872</v>
      </c>
      <c r="J33" s="180">
        <v>0.15784169902013026</v>
      </c>
      <c r="K33" s="180">
        <v>0.08703738029402795</v>
      </c>
      <c r="L33" s="180">
        <v>0.11908466957527063</v>
      </c>
      <c r="M33" s="180">
        <v>0.10030463434551817</v>
      </c>
      <c r="N33" s="180">
        <v>0.0024107729730413535</v>
      </c>
      <c r="O33" s="199">
        <v>22</v>
      </c>
      <c r="P33" s="313" t="s">
        <v>20</v>
      </c>
      <c r="Q33" s="180">
        <v>0.15976969651143252</v>
      </c>
      <c r="R33" s="180">
        <v>0.08891189654016683</v>
      </c>
      <c r="S33" s="180">
        <v>0.2553995464777921</v>
      </c>
      <c r="T33" s="180">
        <v>0.08994365837511048</v>
      </c>
      <c r="U33" s="180">
        <v>0.15475136867905076</v>
      </c>
      <c r="V33" s="180">
        <v>0.11179380669446909</v>
      </c>
      <c r="W33" s="180">
        <v>0.06283422553959787</v>
      </c>
      <c r="X33" s="180">
        <v>0.12695682715547585</v>
      </c>
      <c r="Y33" s="180">
        <v>0.08944399701073258</v>
      </c>
      <c r="Z33" s="180">
        <v>1.0966519561875565</v>
      </c>
      <c r="AA33" s="180">
        <v>0.10145537041358589</v>
      </c>
      <c r="AB33" s="180">
        <v>0.16148977342632506</v>
      </c>
      <c r="AC33" s="199">
        <v>22</v>
      </c>
      <c r="AD33" s="313" t="s">
        <v>20</v>
      </c>
      <c r="AE33" s="180">
        <v>0.123452845527781</v>
      </c>
      <c r="AF33" s="180">
        <v>0.08118697825348002</v>
      </c>
      <c r="AG33" s="180">
        <v>0.03509307950752484</v>
      </c>
      <c r="AH33" s="180">
        <v>0.07070066683690339</v>
      </c>
      <c r="AI33" s="180">
        <v>0.08451829926068082</v>
      </c>
      <c r="AJ33" s="180">
        <v>0.05177395498196971</v>
      </c>
      <c r="AK33" s="180">
        <v>0.09177818023415057</v>
      </c>
      <c r="AL33" s="180">
        <v>0.05798330783055609</v>
      </c>
      <c r="AM33" s="180">
        <v>0.08109410995581885</v>
      </c>
      <c r="AN33" s="180">
        <v>0.0962416392795763</v>
      </c>
    </row>
    <row r="34" spans="1:40" ht="24" customHeight="1">
      <c r="A34" s="199">
        <v>23</v>
      </c>
      <c r="B34" s="313" t="s">
        <v>21</v>
      </c>
      <c r="C34" s="180">
        <v>0.009822403077706357</v>
      </c>
      <c r="D34" s="180">
        <v>0.014376849415233975</v>
      </c>
      <c r="E34" s="180">
        <v>0.010040751472351766</v>
      </c>
      <c r="F34" s="180">
        <v>0.016300780022244606</v>
      </c>
      <c r="G34" s="180">
        <v>0.0034841990908991705</v>
      </c>
      <c r="H34" s="180">
        <v>0.0045353100938876805</v>
      </c>
      <c r="I34" s="180">
        <v>0.005519844653515</v>
      </c>
      <c r="J34" s="180">
        <v>0.013565999570337767</v>
      </c>
      <c r="K34" s="180">
        <v>0.009340005938054053</v>
      </c>
      <c r="L34" s="180">
        <v>0.008877036526883247</v>
      </c>
      <c r="M34" s="180">
        <v>0.00677582599891932</v>
      </c>
      <c r="N34" s="180">
        <v>4.66883705859386E-05</v>
      </c>
      <c r="O34" s="199">
        <v>23</v>
      </c>
      <c r="P34" s="313" t="s">
        <v>21</v>
      </c>
      <c r="Q34" s="180">
        <v>0.0035489942674675947</v>
      </c>
      <c r="R34" s="180">
        <v>0.007856436762995175</v>
      </c>
      <c r="S34" s="180">
        <v>0.0023833609181058905</v>
      </c>
      <c r="T34" s="180">
        <v>0.004359979402100456</v>
      </c>
      <c r="U34" s="180">
        <v>0.054599619984740055</v>
      </c>
      <c r="V34" s="180">
        <v>0.008247347655301187</v>
      </c>
      <c r="W34" s="180">
        <v>0.013739104683027796</v>
      </c>
      <c r="X34" s="180">
        <v>0.003762480468299865</v>
      </c>
      <c r="Y34" s="180">
        <v>0.006529379044205903</v>
      </c>
      <c r="Z34" s="180">
        <v>0.0020160164685104976</v>
      </c>
      <c r="AA34" s="180">
        <v>1.0130709844606278</v>
      </c>
      <c r="AB34" s="180">
        <v>0.004404582637300305</v>
      </c>
      <c r="AC34" s="199">
        <v>23</v>
      </c>
      <c r="AD34" s="313" t="s">
        <v>21</v>
      </c>
      <c r="AE34" s="180">
        <v>0.006142461235808778</v>
      </c>
      <c r="AF34" s="180">
        <v>0.005157761910399987</v>
      </c>
      <c r="AG34" s="180">
        <v>0.0017073846015767343</v>
      </c>
      <c r="AH34" s="180">
        <v>0.0027488198506272063</v>
      </c>
      <c r="AI34" s="180">
        <v>0.0035997934639264944</v>
      </c>
      <c r="AJ34" s="180">
        <v>0.0015261583865501657</v>
      </c>
      <c r="AK34" s="180">
        <v>0.004166138021474865</v>
      </c>
      <c r="AL34" s="180">
        <v>0.004640913243740532</v>
      </c>
      <c r="AM34" s="180">
        <v>0.005357842863532929</v>
      </c>
      <c r="AN34" s="180">
        <v>0.00770629616214907</v>
      </c>
    </row>
    <row r="35" spans="1:40" ht="24">
      <c r="A35" s="199">
        <v>24</v>
      </c>
      <c r="B35" s="313" t="s">
        <v>22</v>
      </c>
      <c r="C35" s="180">
        <v>0.027153472629716485</v>
      </c>
      <c r="D35" s="180">
        <v>0.01100502678593074</v>
      </c>
      <c r="E35" s="180">
        <v>0.03367484260808741</v>
      </c>
      <c r="F35" s="180">
        <v>0.01280320479483347</v>
      </c>
      <c r="G35" s="180">
        <v>0.006733631914043749</v>
      </c>
      <c r="H35" s="180">
        <v>0.05801398757030781</v>
      </c>
      <c r="I35" s="180">
        <v>0.02300560009764056</v>
      </c>
      <c r="J35" s="180">
        <v>0.009715434300730021</v>
      </c>
      <c r="K35" s="180">
        <v>0.012987215515736922</v>
      </c>
      <c r="L35" s="180">
        <v>0.024342707418250925</v>
      </c>
      <c r="M35" s="180">
        <v>0.01458179035359929</v>
      </c>
      <c r="N35" s="180">
        <v>0.00013291138286890985</v>
      </c>
      <c r="O35" s="199">
        <v>24</v>
      </c>
      <c r="P35" s="313" t="s">
        <v>22</v>
      </c>
      <c r="Q35" s="180">
        <v>0.00793092116904275</v>
      </c>
      <c r="R35" s="180">
        <v>0.007108755543318013</v>
      </c>
      <c r="S35" s="180">
        <v>0.006333399776879488</v>
      </c>
      <c r="T35" s="180">
        <v>0.008838319427251714</v>
      </c>
      <c r="U35" s="180">
        <v>0.01466710154953812</v>
      </c>
      <c r="V35" s="180">
        <v>0.014501002248560026</v>
      </c>
      <c r="W35" s="180">
        <v>0.0052167045716021015</v>
      </c>
      <c r="X35" s="180">
        <v>0.012325949888769863</v>
      </c>
      <c r="Y35" s="180">
        <v>0.018982877099875683</v>
      </c>
      <c r="Z35" s="180">
        <v>0.018058563672091594</v>
      </c>
      <c r="AA35" s="180">
        <v>0.014514690966328998</v>
      </c>
      <c r="AB35" s="180">
        <v>1.0356815309922238</v>
      </c>
      <c r="AC35" s="199">
        <v>24</v>
      </c>
      <c r="AD35" s="313" t="s">
        <v>22</v>
      </c>
      <c r="AE35" s="180">
        <v>0.014418867847666455</v>
      </c>
      <c r="AF35" s="180">
        <v>0.010766987182737216</v>
      </c>
      <c r="AG35" s="180">
        <v>0.01926121507505306</v>
      </c>
      <c r="AH35" s="180">
        <v>0.012846032838253306</v>
      </c>
      <c r="AI35" s="180">
        <v>0.019876315252442284</v>
      </c>
      <c r="AJ35" s="180">
        <v>0.012052669873168899</v>
      </c>
      <c r="AK35" s="180">
        <v>0.02551507384812398</v>
      </c>
      <c r="AL35" s="180">
        <v>0.013798218256864005</v>
      </c>
      <c r="AM35" s="180">
        <v>0.010739692840227877</v>
      </c>
      <c r="AN35" s="180">
        <v>0.02000127371151963</v>
      </c>
    </row>
    <row r="36" spans="1:40" ht="24" customHeight="1">
      <c r="A36" s="199">
        <v>25</v>
      </c>
      <c r="B36" s="313" t="s">
        <v>23</v>
      </c>
      <c r="C36" s="180">
        <v>0.11710693472249485</v>
      </c>
      <c r="D36" s="180">
        <v>0.08865177688872145</v>
      </c>
      <c r="E36" s="180">
        <v>0.305612136537307</v>
      </c>
      <c r="F36" s="180">
        <v>0.31597489503610277</v>
      </c>
      <c r="G36" s="180">
        <v>0.19772777870976957</v>
      </c>
      <c r="H36" s="180">
        <v>0.13101006971267246</v>
      </c>
      <c r="I36" s="180">
        <v>0.14311399625925297</v>
      </c>
      <c r="J36" s="180">
        <v>0.18800214256011244</v>
      </c>
      <c r="K36" s="180">
        <v>0.113697768696096</v>
      </c>
      <c r="L36" s="180">
        <v>0.1430167264968564</v>
      </c>
      <c r="M36" s="180">
        <v>0.17493399960443615</v>
      </c>
      <c r="N36" s="180">
        <v>0.006593703110784307</v>
      </c>
      <c r="O36" s="199">
        <v>25</v>
      </c>
      <c r="P36" s="313" t="s">
        <v>23</v>
      </c>
      <c r="Q36" s="180">
        <v>0.11156039659821446</v>
      </c>
      <c r="R36" s="180">
        <v>0.09281143609422485</v>
      </c>
      <c r="S36" s="180">
        <v>0.06963377744186675</v>
      </c>
      <c r="T36" s="180">
        <v>0.10282173340786936</v>
      </c>
      <c r="U36" s="180">
        <v>0.4101119882984488</v>
      </c>
      <c r="V36" s="180">
        <v>0.34068038699919806</v>
      </c>
      <c r="W36" s="180">
        <v>0.07307419208936919</v>
      </c>
      <c r="X36" s="180">
        <v>0.12835884001785583</v>
      </c>
      <c r="Y36" s="180">
        <v>0.11997622313393388</v>
      </c>
      <c r="Z36" s="180">
        <v>0.08289407286596365</v>
      </c>
      <c r="AA36" s="180">
        <v>0.14125489571462815</v>
      </c>
      <c r="AB36" s="180">
        <v>0.09323907072789524</v>
      </c>
      <c r="AC36" s="199">
        <v>25</v>
      </c>
      <c r="AD36" s="313" t="s">
        <v>23</v>
      </c>
      <c r="AE36" s="180">
        <v>1.1335019586994304</v>
      </c>
      <c r="AF36" s="180">
        <v>0.06466154118405425</v>
      </c>
      <c r="AG36" s="180">
        <v>0.0326002139455283</v>
      </c>
      <c r="AH36" s="180">
        <v>0.07086533774475812</v>
      </c>
      <c r="AI36" s="180">
        <v>0.057295972037622725</v>
      </c>
      <c r="AJ36" s="180">
        <v>0.025014141887633</v>
      </c>
      <c r="AK36" s="180">
        <v>0.04875658452592909</v>
      </c>
      <c r="AL36" s="180">
        <v>0.07770207599091641</v>
      </c>
      <c r="AM36" s="180">
        <v>0.09365711285284649</v>
      </c>
      <c r="AN36" s="180">
        <v>0.07012502413611087</v>
      </c>
    </row>
    <row r="37" spans="1:40" ht="12">
      <c r="A37" s="199">
        <v>26</v>
      </c>
      <c r="B37" s="313" t="s">
        <v>24</v>
      </c>
      <c r="C37" s="180">
        <v>0.014185478275293713</v>
      </c>
      <c r="D37" s="180">
        <v>0.03208258555756386</v>
      </c>
      <c r="E37" s="180">
        <v>0.0475381241069861</v>
      </c>
      <c r="F37" s="180">
        <v>0.03305505525850989</v>
      </c>
      <c r="G37" s="180">
        <v>0.02358998494312419</v>
      </c>
      <c r="H37" s="180">
        <v>0.05645776595335658</v>
      </c>
      <c r="I37" s="180">
        <v>0.0504025880883156</v>
      </c>
      <c r="J37" s="180">
        <v>0.027876244886790188</v>
      </c>
      <c r="K37" s="180">
        <v>0.041171806270873794</v>
      </c>
      <c r="L37" s="180">
        <v>0.052018411604830436</v>
      </c>
      <c r="M37" s="180">
        <v>0.10991779818637437</v>
      </c>
      <c r="N37" s="226">
        <v>0.00029242688833115005</v>
      </c>
      <c r="O37" s="199">
        <v>26</v>
      </c>
      <c r="P37" s="313" t="s">
        <v>24</v>
      </c>
      <c r="Q37" s="180">
        <v>0.026599151318401876</v>
      </c>
      <c r="R37" s="180">
        <v>0.02544827672644507</v>
      </c>
      <c r="S37" s="180">
        <v>0.013483564464158665</v>
      </c>
      <c r="T37" s="180">
        <v>0.019656654364431387</v>
      </c>
      <c r="U37" s="180">
        <v>0.05328221231560117</v>
      </c>
      <c r="V37" s="180">
        <v>0.1897375032901171</v>
      </c>
      <c r="W37" s="180">
        <v>0.022635689039113036</v>
      </c>
      <c r="X37" s="180">
        <v>0.04449770024019893</v>
      </c>
      <c r="Y37" s="180">
        <v>0.05132601661139904</v>
      </c>
      <c r="Z37" s="180">
        <v>0.026361567993144774</v>
      </c>
      <c r="AA37" s="180">
        <v>0.021567838467882613</v>
      </c>
      <c r="AB37" s="180">
        <v>0.03893946825227361</v>
      </c>
      <c r="AC37" s="199">
        <v>26</v>
      </c>
      <c r="AD37" s="313" t="s">
        <v>24</v>
      </c>
      <c r="AE37" s="180">
        <v>0.03354811618993255</v>
      </c>
      <c r="AF37" s="180">
        <v>1.1124747216645325</v>
      </c>
      <c r="AG37" s="180">
        <v>0.01797177019106783</v>
      </c>
      <c r="AH37" s="180">
        <v>0.05323660581962996</v>
      </c>
      <c r="AI37" s="180">
        <v>0.03825273347864223</v>
      </c>
      <c r="AJ37" s="180">
        <v>0.009656199743287594</v>
      </c>
      <c r="AK37" s="180">
        <v>0.01869961668552964</v>
      </c>
      <c r="AL37" s="180">
        <v>0.128538707467833</v>
      </c>
      <c r="AM37" s="180">
        <v>0.04335272913479494</v>
      </c>
      <c r="AN37" s="180">
        <v>0.04835410599937191</v>
      </c>
    </row>
    <row r="38" spans="1:40" ht="12" customHeight="1">
      <c r="A38" s="199">
        <v>27</v>
      </c>
      <c r="B38" s="313" t="s">
        <v>25</v>
      </c>
      <c r="C38" s="180">
        <v>0.017700523939927743</v>
      </c>
      <c r="D38" s="180">
        <v>0.02959667331720984</v>
      </c>
      <c r="E38" s="180">
        <v>0.04296513682434105</v>
      </c>
      <c r="F38" s="180">
        <v>0.07480769611345742</v>
      </c>
      <c r="G38" s="180">
        <v>0.06575055945631397</v>
      </c>
      <c r="H38" s="180">
        <v>0.05458286238732728</v>
      </c>
      <c r="I38" s="180">
        <v>0.03004346247312805</v>
      </c>
      <c r="J38" s="180">
        <v>0.0624126186282544</v>
      </c>
      <c r="K38" s="180">
        <v>0.09776937142979625</v>
      </c>
      <c r="L38" s="180">
        <v>0.049609705853415474</v>
      </c>
      <c r="M38" s="180">
        <v>0.037616048243557514</v>
      </c>
      <c r="N38" s="226">
        <v>0.0003690543308834155</v>
      </c>
      <c r="O38" s="199">
        <v>27</v>
      </c>
      <c r="P38" s="313" t="s">
        <v>25</v>
      </c>
      <c r="Q38" s="180">
        <v>0.02499827146274441</v>
      </c>
      <c r="R38" s="180">
        <v>0.057817966156597775</v>
      </c>
      <c r="S38" s="180">
        <v>0.031367632557248705</v>
      </c>
      <c r="T38" s="180">
        <v>0.05889062824284988</v>
      </c>
      <c r="U38" s="180">
        <v>0.45113492290066376</v>
      </c>
      <c r="V38" s="180">
        <v>0.045993889560273955</v>
      </c>
      <c r="W38" s="180">
        <v>0.06400824257442658</v>
      </c>
      <c r="X38" s="180">
        <v>0.023909827733222592</v>
      </c>
      <c r="Y38" s="180">
        <v>0.05898132741433765</v>
      </c>
      <c r="Z38" s="180">
        <v>0.021912903061770354</v>
      </c>
      <c r="AA38" s="180">
        <v>0.17321978916363678</v>
      </c>
      <c r="AB38" s="180">
        <v>0.05250229634562825</v>
      </c>
      <c r="AC38" s="199">
        <v>27</v>
      </c>
      <c r="AD38" s="313" t="s">
        <v>25</v>
      </c>
      <c r="AE38" s="180">
        <v>0.04646307992146212</v>
      </c>
      <c r="AF38" s="180">
        <v>0.03509848787886481</v>
      </c>
      <c r="AG38" s="180">
        <v>7.49276749978624</v>
      </c>
      <c r="AH38" s="180">
        <v>0.02598598545364946</v>
      </c>
      <c r="AI38" s="180">
        <v>0.020172289776604544</v>
      </c>
      <c r="AJ38" s="180">
        <v>0.030563582106035003</v>
      </c>
      <c r="AK38" s="180">
        <v>0.015379822371541006</v>
      </c>
      <c r="AL38" s="180">
        <v>0.1783914439768024</v>
      </c>
      <c r="AM38" s="180">
        <v>0.030403542572467017</v>
      </c>
      <c r="AN38" s="180">
        <v>0.06425508606894557</v>
      </c>
    </row>
    <row r="39" spans="1:40" ht="49.5" customHeight="1">
      <c r="A39" s="199">
        <v>28</v>
      </c>
      <c r="B39" s="313" t="s">
        <v>240</v>
      </c>
      <c r="C39" s="180">
        <v>0.040773302288156975</v>
      </c>
      <c r="D39" s="180">
        <v>0.35994174487294106</v>
      </c>
      <c r="E39" s="180">
        <v>0.5461456674724492</v>
      </c>
      <c r="F39" s="180">
        <v>0.14718461630818347</v>
      </c>
      <c r="G39" s="180">
        <v>0.11659781108113156</v>
      </c>
      <c r="H39" s="180">
        <v>0.11098760842912607</v>
      </c>
      <c r="I39" s="180">
        <v>0.10905568436148219</v>
      </c>
      <c r="J39" s="180">
        <v>0.07739145135958746</v>
      </c>
      <c r="K39" s="180">
        <v>0.25749472684241687</v>
      </c>
      <c r="L39" s="180">
        <v>0.13080074388471313</v>
      </c>
      <c r="M39" s="180">
        <v>0.1332162749669561</v>
      </c>
      <c r="N39" s="226">
        <v>0.001005082999337717</v>
      </c>
      <c r="O39" s="199">
        <v>28</v>
      </c>
      <c r="P39" s="313" t="s">
        <v>240</v>
      </c>
      <c r="Q39" s="180">
        <v>0.04888876813954474</v>
      </c>
      <c r="R39" s="180">
        <v>0.08037494960701948</v>
      </c>
      <c r="S39" s="180">
        <v>0.03979565995273112</v>
      </c>
      <c r="T39" s="180">
        <v>0.05065928038997943</v>
      </c>
      <c r="U39" s="180">
        <v>0.23101912945352443</v>
      </c>
      <c r="V39" s="180">
        <v>0.10284514998166006</v>
      </c>
      <c r="W39" s="180">
        <v>0.07605701802656804</v>
      </c>
      <c r="X39" s="180">
        <v>0.07277831837898735</v>
      </c>
      <c r="Y39" s="180">
        <v>0.1226550715631272</v>
      </c>
      <c r="Z39" s="180">
        <v>0.05739244830018016</v>
      </c>
      <c r="AA39" s="180">
        <v>0.08103496617230106</v>
      </c>
      <c r="AB39" s="180">
        <v>0.13797926568793314</v>
      </c>
      <c r="AC39" s="199">
        <v>28</v>
      </c>
      <c r="AD39" s="313" t="s">
        <v>240</v>
      </c>
      <c r="AE39" s="180">
        <v>0.13192429242037776</v>
      </c>
      <c r="AF39" s="180">
        <v>0.04881650040978419</v>
      </c>
      <c r="AG39" s="180">
        <v>0.014829204870252062</v>
      </c>
      <c r="AH39" s="180">
        <v>1.144537508500815</v>
      </c>
      <c r="AI39" s="180">
        <v>0.02975974668044182</v>
      </c>
      <c r="AJ39" s="180">
        <v>0.017253857853232604</v>
      </c>
      <c r="AK39" s="180">
        <v>0.05237123177682499</v>
      </c>
      <c r="AL39" s="180">
        <v>0.12351360107436359</v>
      </c>
      <c r="AM39" s="180">
        <v>0.23001586254105147</v>
      </c>
      <c r="AN39" s="180">
        <v>0.035342755176209675</v>
      </c>
    </row>
    <row r="40" spans="1:40" ht="24" customHeight="1">
      <c r="A40" s="199">
        <v>29</v>
      </c>
      <c r="B40" s="315" t="s">
        <v>27</v>
      </c>
      <c r="C40" s="180">
        <v>0.0008234607499234252</v>
      </c>
      <c r="D40" s="180">
        <v>0.00547138555296249</v>
      </c>
      <c r="E40" s="180">
        <v>0.008317357555400298</v>
      </c>
      <c r="F40" s="180">
        <v>0.0024506725685928365</v>
      </c>
      <c r="G40" s="180">
        <v>0.0019161765580362384</v>
      </c>
      <c r="H40" s="180">
        <v>0.002093985461144773</v>
      </c>
      <c r="I40" s="180">
        <v>0.0018666900254734422</v>
      </c>
      <c r="J40" s="180">
        <v>0.001389544271825952</v>
      </c>
      <c r="K40" s="180">
        <v>0.004235156843409181</v>
      </c>
      <c r="L40" s="180">
        <v>0.0023264068167989367</v>
      </c>
      <c r="M40" s="180">
        <v>0.012493088756832249</v>
      </c>
      <c r="N40" s="226">
        <v>1.879714252741087E-05</v>
      </c>
      <c r="O40" s="199">
        <v>29</v>
      </c>
      <c r="P40" s="315" t="s">
        <v>27</v>
      </c>
      <c r="Q40" s="180">
        <v>0.000955727034528502</v>
      </c>
      <c r="R40" s="180">
        <v>0.0014721802124829696</v>
      </c>
      <c r="S40" s="180">
        <v>0.0008262168651851749</v>
      </c>
      <c r="T40" s="180">
        <v>0.0011341301645850367</v>
      </c>
      <c r="U40" s="180">
        <v>0.0039721363150984216</v>
      </c>
      <c r="V40" s="180">
        <v>0.0018190094557851738</v>
      </c>
      <c r="W40" s="180">
        <v>0.001286598843817853</v>
      </c>
      <c r="X40" s="180">
        <v>0.004484494888379479</v>
      </c>
      <c r="Y40" s="180">
        <v>0.0023400342396814483</v>
      </c>
      <c r="Z40" s="180">
        <v>0.0016819656138720696</v>
      </c>
      <c r="AA40" s="180">
        <v>0.0013784789890996486</v>
      </c>
      <c r="AB40" s="180">
        <v>0.0034581538609814106</v>
      </c>
      <c r="AC40" s="199">
        <v>29</v>
      </c>
      <c r="AD40" s="315" t="s">
        <v>27</v>
      </c>
      <c r="AE40" s="180">
        <v>0.0023184575473438455</v>
      </c>
      <c r="AF40" s="180">
        <v>0.001174195654866354</v>
      </c>
      <c r="AG40" s="180">
        <v>0.0003126895560623146</v>
      </c>
      <c r="AH40" s="180">
        <v>0.01697914684973827</v>
      </c>
      <c r="AI40" s="180">
        <v>1.0036953933789416</v>
      </c>
      <c r="AJ40" s="180">
        <v>0.0004409479629452119</v>
      </c>
      <c r="AK40" s="180">
        <v>0.0009703196029599771</v>
      </c>
      <c r="AL40" s="180">
        <v>0.0020212358739728426</v>
      </c>
      <c r="AM40" s="180">
        <v>0.003769017283550934</v>
      </c>
      <c r="AN40" s="180">
        <v>0.0031456160553350906</v>
      </c>
    </row>
    <row r="41" spans="1:40" ht="12">
      <c r="A41" s="199">
        <v>30</v>
      </c>
      <c r="B41" s="315" t="s">
        <v>28</v>
      </c>
      <c r="C41" s="180">
        <v>0.001239813605667965</v>
      </c>
      <c r="D41" s="180">
        <v>0.001886837419907559</v>
      </c>
      <c r="E41" s="180">
        <v>0.0029411806924413233</v>
      </c>
      <c r="F41" s="180">
        <v>0.0018253627263421547</v>
      </c>
      <c r="G41" s="180">
        <v>0.002338740819606542</v>
      </c>
      <c r="H41" s="180">
        <v>0.0038613945176138222</v>
      </c>
      <c r="I41" s="180">
        <v>0.001117415212701183</v>
      </c>
      <c r="J41" s="180">
        <v>0.0013799325514451562</v>
      </c>
      <c r="K41" s="180">
        <v>0.0016927105917761164</v>
      </c>
      <c r="L41" s="180">
        <v>0.0024983157768476167</v>
      </c>
      <c r="M41" s="180">
        <v>0.0016803598790475394</v>
      </c>
      <c r="N41" s="226">
        <v>1.6653006828429862E-05</v>
      </c>
      <c r="O41" s="199">
        <v>30</v>
      </c>
      <c r="P41" s="315" t="s">
        <v>28</v>
      </c>
      <c r="Q41" s="180">
        <v>0.0016912790025080174</v>
      </c>
      <c r="R41" s="180">
        <v>0.008032377634223167</v>
      </c>
      <c r="S41" s="180">
        <v>0.0008236506650411857</v>
      </c>
      <c r="T41" s="180">
        <v>0.004705860728339689</v>
      </c>
      <c r="U41" s="180">
        <v>0.0036410922455592585</v>
      </c>
      <c r="V41" s="180">
        <v>0.0019093358812536105</v>
      </c>
      <c r="W41" s="180">
        <v>0.0013790649631697546</v>
      </c>
      <c r="X41" s="180">
        <v>0.0014943254072693473</v>
      </c>
      <c r="Y41" s="180">
        <v>0.0017463345543937098</v>
      </c>
      <c r="Z41" s="180">
        <v>0.0014259404232385528</v>
      </c>
      <c r="AA41" s="180">
        <v>0.0011963741607618392</v>
      </c>
      <c r="AB41" s="180">
        <v>0.002309868787152508</v>
      </c>
      <c r="AC41" s="199">
        <v>30</v>
      </c>
      <c r="AD41" s="315" t="s">
        <v>28</v>
      </c>
      <c r="AE41" s="180">
        <v>0.0021756622320544448</v>
      </c>
      <c r="AF41" s="180">
        <v>0.002991267774700931</v>
      </c>
      <c r="AG41" s="180">
        <v>0.0018951663745810391</v>
      </c>
      <c r="AH41" s="180">
        <v>0.003965708568737069</v>
      </c>
      <c r="AI41" s="180">
        <v>0.004338273660615861</v>
      </c>
      <c r="AJ41" s="180">
        <v>1.0121816743455454</v>
      </c>
      <c r="AK41" s="180">
        <v>0.000867298347191309</v>
      </c>
      <c r="AL41" s="180">
        <v>0.0025622085198372105</v>
      </c>
      <c r="AM41" s="180">
        <v>0.008720133762639354</v>
      </c>
      <c r="AN41" s="180">
        <v>0.0024019526046992526</v>
      </c>
    </row>
    <row r="42" spans="1:40" ht="24" customHeight="1">
      <c r="A42" s="199">
        <v>31</v>
      </c>
      <c r="B42" s="315" t="s">
        <v>29</v>
      </c>
      <c r="C42" s="180">
        <v>0.00029577335253839506</v>
      </c>
      <c r="D42" s="180">
        <v>0.0011011242887780373</v>
      </c>
      <c r="E42" s="180">
        <v>0.0016273309740744283</v>
      </c>
      <c r="F42" s="180">
        <v>0.0007009061232126652</v>
      </c>
      <c r="G42" s="180">
        <v>0.000430591116892641</v>
      </c>
      <c r="H42" s="180">
        <v>0.000830461936940117</v>
      </c>
      <c r="I42" s="180">
        <v>0.0008936921933918159</v>
      </c>
      <c r="J42" s="180">
        <v>0.0004546364462666717</v>
      </c>
      <c r="K42" s="180">
        <v>0.0011620685900352531</v>
      </c>
      <c r="L42" s="180">
        <v>0.0016180843976408578</v>
      </c>
      <c r="M42" s="180">
        <v>0.0008606217069736357</v>
      </c>
      <c r="N42" s="226">
        <v>5.560614154574354E-06</v>
      </c>
      <c r="O42" s="199">
        <v>31</v>
      </c>
      <c r="P42" s="315" t="s">
        <v>29</v>
      </c>
      <c r="Q42" s="180">
        <v>0.00048342356699289797</v>
      </c>
      <c r="R42" s="180">
        <v>0.0010479752946192574</v>
      </c>
      <c r="S42" s="180">
        <v>0.0002094071117587578</v>
      </c>
      <c r="T42" s="180">
        <v>0.0009666620069270684</v>
      </c>
      <c r="U42" s="180">
        <v>0.0010269876839726923</v>
      </c>
      <c r="V42" s="180">
        <v>0.0005961749610337611</v>
      </c>
      <c r="W42" s="180">
        <v>0.0009112988958238499</v>
      </c>
      <c r="X42" s="180">
        <v>0.0007622146615017622</v>
      </c>
      <c r="Y42" s="180">
        <v>0.0007615943337182367</v>
      </c>
      <c r="Z42" s="180">
        <v>0.00034159958690777346</v>
      </c>
      <c r="AA42" s="180">
        <v>0.0021912520607232913</v>
      </c>
      <c r="AB42" s="180">
        <v>0.00080495938088313</v>
      </c>
      <c r="AC42" s="199">
        <v>31</v>
      </c>
      <c r="AD42" s="315" t="s">
        <v>29</v>
      </c>
      <c r="AE42" s="180">
        <v>0.0007266633474061383</v>
      </c>
      <c r="AF42" s="180">
        <v>0.00036565892958002476</v>
      </c>
      <c r="AG42" s="180">
        <v>0.00021267732227607208</v>
      </c>
      <c r="AH42" s="180">
        <v>0.0006685320523831427</v>
      </c>
      <c r="AI42" s="180">
        <v>0.00322444796701623</v>
      </c>
      <c r="AJ42" s="180">
        <v>0.003947223057912339</v>
      </c>
      <c r="AK42" s="180">
        <v>1.0031301998888418</v>
      </c>
      <c r="AL42" s="180">
        <v>0.00223390067883167</v>
      </c>
      <c r="AM42" s="180">
        <v>0.002783032666129123</v>
      </c>
      <c r="AN42" s="180">
        <v>0.005820158307743174</v>
      </c>
    </row>
    <row r="43" spans="1:40" ht="12">
      <c r="A43" s="199">
        <v>32</v>
      </c>
      <c r="B43" s="315" t="s">
        <v>30</v>
      </c>
      <c r="C43" s="180">
        <v>0.00039602749011993104</v>
      </c>
      <c r="D43" s="180">
        <v>0.0008080001418386892</v>
      </c>
      <c r="E43" s="180">
        <v>0.001334147534113669</v>
      </c>
      <c r="F43" s="180">
        <v>0.0007834997983671007</v>
      </c>
      <c r="G43" s="180">
        <v>0.0007959631700385353</v>
      </c>
      <c r="H43" s="180">
        <v>0.0010636831896634327</v>
      </c>
      <c r="I43" s="180">
        <v>0.0009913372553004376</v>
      </c>
      <c r="J43" s="180">
        <v>0.008948477312269996</v>
      </c>
      <c r="K43" s="180">
        <v>0.002141647226274433</v>
      </c>
      <c r="L43" s="180">
        <v>0.0009151167856969814</v>
      </c>
      <c r="M43" s="180">
        <v>0.0008952234953010185</v>
      </c>
      <c r="N43" s="226">
        <v>7.986345805240033E-06</v>
      </c>
      <c r="O43" s="199">
        <v>32</v>
      </c>
      <c r="P43" s="315" t="s">
        <v>30</v>
      </c>
      <c r="Q43" s="180">
        <v>0.0008706694009687557</v>
      </c>
      <c r="R43" s="180">
        <v>0.0013771403413893632</v>
      </c>
      <c r="S43" s="180">
        <v>0.0012347693926160802</v>
      </c>
      <c r="T43" s="180">
        <v>0.001845916461655521</v>
      </c>
      <c r="U43" s="180">
        <v>0.0016073238626517167</v>
      </c>
      <c r="V43" s="180">
        <v>0.00133920955881757</v>
      </c>
      <c r="W43" s="180">
        <v>0.004826989336172113</v>
      </c>
      <c r="X43" s="180">
        <v>0.0011023438324771347</v>
      </c>
      <c r="Y43" s="180">
        <v>0.0006112346229546975</v>
      </c>
      <c r="Z43" s="180">
        <v>0.00034220896141350115</v>
      </c>
      <c r="AA43" s="180">
        <v>0.005209997141723814</v>
      </c>
      <c r="AB43" s="180">
        <v>0.0018821073840062273</v>
      </c>
      <c r="AC43" s="199">
        <v>32</v>
      </c>
      <c r="AD43" s="315" t="s">
        <v>30</v>
      </c>
      <c r="AE43" s="180">
        <v>0.0011789884204084894</v>
      </c>
      <c r="AF43" s="180">
        <v>0.0013758788573901715</v>
      </c>
      <c r="AG43" s="180">
        <v>0.0005906732833366705</v>
      </c>
      <c r="AH43" s="180">
        <v>0.0008857600045904045</v>
      </c>
      <c r="AI43" s="180">
        <v>0.0018300774608097493</v>
      </c>
      <c r="AJ43" s="180">
        <v>0.0018406576634942692</v>
      </c>
      <c r="AK43" s="180">
        <v>0.0008775989764933625</v>
      </c>
      <c r="AL43" s="180">
        <v>1.008140770314302</v>
      </c>
      <c r="AM43" s="180">
        <v>0.003615129945207311</v>
      </c>
      <c r="AN43" s="180">
        <v>0.00489494415002209</v>
      </c>
    </row>
    <row r="44" spans="1:40" ht="12.75" customHeight="1">
      <c r="A44" s="199">
        <v>33</v>
      </c>
      <c r="B44" s="315" t="s">
        <v>31</v>
      </c>
      <c r="C44" s="180">
        <v>0.00012824034701103103</v>
      </c>
      <c r="D44" s="180">
        <v>0.00016462029708896831</v>
      </c>
      <c r="E44" s="180">
        <v>0.0002792197199242604</v>
      </c>
      <c r="F44" s="180">
        <v>0.00017628712370178277</v>
      </c>
      <c r="G44" s="180">
        <v>0.0001157816119273471</v>
      </c>
      <c r="H44" s="180">
        <v>0.0003464843147405248</v>
      </c>
      <c r="I44" s="180">
        <v>0.00024522324027638075</v>
      </c>
      <c r="J44" s="180">
        <v>0.00018791050079231645</v>
      </c>
      <c r="K44" s="180">
        <v>0.00020572568906001076</v>
      </c>
      <c r="L44" s="180">
        <v>0.00028994146605530827</v>
      </c>
      <c r="M44" s="180">
        <v>0.0007856636212855828</v>
      </c>
      <c r="N44" s="226">
        <v>1.7298645201169693E-06</v>
      </c>
      <c r="O44" s="199">
        <v>33</v>
      </c>
      <c r="P44" s="315" t="s">
        <v>31</v>
      </c>
      <c r="Q44" s="180">
        <v>0.00013638715331319812</v>
      </c>
      <c r="R44" s="180">
        <v>0.00012950119464759147</v>
      </c>
      <c r="S44" s="180">
        <v>9.364481862401389E-05</v>
      </c>
      <c r="T44" s="180">
        <v>0.00011820321313658914</v>
      </c>
      <c r="U44" s="180">
        <v>0.0002603905540072399</v>
      </c>
      <c r="V44" s="180">
        <v>0.0006903019426671649</v>
      </c>
      <c r="W44" s="180">
        <v>0.00012781216807108097</v>
      </c>
      <c r="X44" s="180">
        <v>0.00026198698125755684</v>
      </c>
      <c r="Y44" s="180">
        <v>0.00024287504848272481</v>
      </c>
      <c r="Z44" s="180">
        <v>0.00023678125423864734</v>
      </c>
      <c r="AA44" s="180">
        <v>0.0001532814165247344</v>
      </c>
      <c r="AB44" s="180">
        <v>0.0022823615328761183</v>
      </c>
      <c r="AC44" s="199">
        <v>33</v>
      </c>
      <c r="AD44" s="315" t="s">
        <v>31</v>
      </c>
      <c r="AE44" s="180">
        <v>0.0001906205208462746</v>
      </c>
      <c r="AF44" s="180">
        <v>0.0037051084956053</v>
      </c>
      <c r="AG44" s="180">
        <v>0.00010809541316838231</v>
      </c>
      <c r="AH44" s="180">
        <v>0.0002682411811796082</v>
      </c>
      <c r="AI44" s="180">
        <v>0.0026472316074960625</v>
      </c>
      <c r="AJ44" s="180">
        <v>0.00016497953414327797</v>
      </c>
      <c r="AK44" s="180">
        <v>0.000626486691958122</v>
      </c>
      <c r="AL44" s="180">
        <v>0.005904381819768224</v>
      </c>
      <c r="AM44" s="180">
        <v>1.0215747109891842</v>
      </c>
      <c r="AN44" s="180">
        <v>0.00025414145775717233</v>
      </c>
    </row>
    <row r="45" spans="1:40" ht="12">
      <c r="A45" s="199">
        <v>34</v>
      </c>
      <c r="B45" s="315" t="s">
        <v>32</v>
      </c>
      <c r="C45" s="180">
        <v>0.0024077541938130375</v>
      </c>
      <c r="D45" s="180">
        <v>0.010514700531805464</v>
      </c>
      <c r="E45" s="180">
        <v>0.015319433154112678</v>
      </c>
      <c r="F45" s="180">
        <v>0.005838748610898279</v>
      </c>
      <c r="G45" s="180">
        <v>0.0029993335831028983</v>
      </c>
      <c r="H45" s="180">
        <v>0.004153004073370567</v>
      </c>
      <c r="I45" s="180">
        <v>0.003146693445019722</v>
      </c>
      <c r="J45" s="180">
        <v>0.0031867462140797217</v>
      </c>
      <c r="K45" s="180">
        <v>0.0042415203619692995</v>
      </c>
      <c r="L45" s="180">
        <v>0.013243605468415338</v>
      </c>
      <c r="M45" s="180">
        <v>0.005475463299125346</v>
      </c>
      <c r="N45" s="226">
        <v>5.515895352540214E-05</v>
      </c>
      <c r="O45" s="199">
        <v>34</v>
      </c>
      <c r="P45" s="315" t="s">
        <v>32</v>
      </c>
      <c r="Q45" s="180">
        <v>0.0034046996094376186</v>
      </c>
      <c r="R45" s="180">
        <v>0.005410675174692785</v>
      </c>
      <c r="S45" s="180">
        <v>0.001670851289455655</v>
      </c>
      <c r="T45" s="180">
        <v>0.0030606460029942383</v>
      </c>
      <c r="U45" s="180">
        <v>0.007078455857142941</v>
      </c>
      <c r="V45" s="180">
        <v>0.0050640996422606725</v>
      </c>
      <c r="W45" s="180">
        <v>0.0022414094437266303</v>
      </c>
      <c r="X45" s="180">
        <v>0.008263102498598122</v>
      </c>
      <c r="Y45" s="180">
        <v>0.012605127675859975</v>
      </c>
      <c r="Z45" s="180">
        <v>0.002502496719429125</v>
      </c>
      <c r="AA45" s="180">
        <v>0.00388837117586646</v>
      </c>
      <c r="AB45" s="180">
        <v>0.02206139856173</v>
      </c>
      <c r="AC45" s="199">
        <v>34</v>
      </c>
      <c r="AD45" s="315" t="s">
        <v>32</v>
      </c>
      <c r="AE45" s="180">
        <v>0.006441187879417403</v>
      </c>
      <c r="AF45" s="180">
        <v>0.002992250712390211</v>
      </c>
      <c r="AG45" s="180">
        <v>0.002493779385824551</v>
      </c>
      <c r="AH45" s="180">
        <v>0.009105170653987799</v>
      </c>
      <c r="AI45" s="180">
        <v>0.0018188208378595175</v>
      </c>
      <c r="AJ45" s="180">
        <v>0.0010338234305474687</v>
      </c>
      <c r="AK45" s="180">
        <v>0.0077702129217118825</v>
      </c>
      <c r="AL45" s="180">
        <v>0.009668238966153386</v>
      </c>
      <c r="AM45" s="180">
        <v>0.012465110645276951</v>
      </c>
      <c r="AN45" s="180">
        <v>1.0748052286960725</v>
      </c>
    </row>
    <row r="46" spans="1:40" ht="12.75" thickBot="1">
      <c r="A46" s="49"/>
      <c r="B46" s="203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73"/>
      <c r="O46" s="173"/>
      <c r="P46" s="204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173"/>
      <c r="AD46" s="204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</sheetData>
  <sheetProtection/>
  <printOptions/>
  <pageMargins left="0.7874015748031497" right="0.7874015748031497" top="0.7874015748031497" bottom="0.7874015748031497" header="0.5905511811023623" footer="0.5905511811023623"/>
  <pageSetup firstPageNumber="144" useFirstPageNumber="1" horizontalDpi="600" verticalDpi="600" orientation="portrait" pageOrder="overThenDown" paperSize="9" scale="94" r:id="rId1"/>
  <headerFooter alignWithMargins="0">
    <oddFooter>&amp;C&amp;"Times New Roman Cyr,обычный"&amp;9&amp;P</oddFooter>
  </headerFooter>
  <rowBreaks count="1" manualBreakCount="1">
    <brk id="25" max="39" man="1"/>
  </rowBreaks>
  <colBreaks count="5" manualBreakCount="5">
    <brk id="7" max="45" man="1"/>
    <brk id="14" max="45" man="1"/>
    <brk id="20" max="45" man="1"/>
    <brk id="28" max="45" man="1"/>
    <brk id="3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82"/>
  <sheetViews>
    <sheetView view="pageLayout" zoomScale="85" zoomScaleSheetLayoutView="100" zoomScalePageLayoutView="85" workbookViewId="0" topLeftCell="A1">
      <selection activeCell="BB26" sqref="BB26"/>
    </sheetView>
  </sheetViews>
  <sheetFormatPr defaultColWidth="9.00390625" defaultRowHeight="12.75"/>
  <cols>
    <col min="1" max="1" width="2.875" style="2" customWidth="1"/>
    <col min="2" max="2" width="39.875" style="2" customWidth="1"/>
    <col min="3" max="3" width="9.75390625" style="2" customWidth="1"/>
    <col min="4" max="4" width="10.00390625" style="2" customWidth="1"/>
    <col min="5" max="6" width="8.875" style="2" customWidth="1"/>
    <col min="7" max="7" width="10.875" style="2" customWidth="1"/>
    <col min="8" max="8" width="11.125" style="2" customWidth="1"/>
    <col min="9" max="9" width="11.625" style="2" customWidth="1"/>
    <col min="10" max="10" width="14.375" style="2" customWidth="1"/>
    <col min="11" max="11" width="13.875" style="2" customWidth="1"/>
    <col min="12" max="12" width="16.875" style="2" customWidth="1"/>
    <col min="13" max="13" width="12.75390625" style="2" customWidth="1"/>
    <col min="14" max="14" width="10.25390625" style="2" customWidth="1"/>
    <col min="15" max="15" width="3.375" style="169" customWidth="1"/>
    <col min="16" max="16" width="39.875" style="169" customWidth="1"/>
    <col min="17" max="17" width="8.875" style="2" customWidth="1"/>
    <col min="18" max="18" width="17.625" style="2" customWidth="1"/>
    <col min="19" max="19" width="10.625" style="2" customWidth="1"/>
    <col min="20" max="20" width="10.25390625" style="2" customWidth="1"/>
    <col min="21" max="21" width="11.875" style="2" customWidth="1"/>
    <col min="22" max="22" width="11.25390625" style="2" customWidth="1"/>
    <col min="23" max="23" width="11.875" style="2" customWidth="1"/>
    <col min="24" max="24" width="11.00390625" style="2" customWidth="1"/>
    <col min="25" max="26" width="9.375" style="2" customWidth="1"/>
    <col min="27" max="27" width="12.375" style="2" customWidth="1"/>
    <col min="28" max="28" width="10.25390625" style="2" customWidth="1"/>
    <col min="29" max="29" width="2.875" style="169" customWidth="1"/>
    <col min="30" max="30" width="39.875" style="169" customWidth="1"/>
    <col min="31" max="31" width="11.375" style="2" customWidth="1"/>
    <col min="32" max="32" width="10.625" style="2" customWidth="1"/>
    <col min="33" max="33" width="11.25390625" style="2" customWidth="1"/>
    <col min="34" max="34" width="14.75390625" style="2" customWidth="1"/>
    <col min="35" max="35" width="17.375" style="3" customWidth="1"/>
    <col min="36" max="36" width="14.00390625" style="3" customWidth="1"/>
    <col min="37" max="37" width="13.00390625" style="2" customWidth="1"/>
    <col min="38" max="38" width="14.75390625" style="2" customWidth="1"/>
    <col min="39" max="39" width="16.25390625" style="2" customWidth="1"/>
    <col min="40" max="40" width="12.375" style="2" customWidth="1"/>
    <col min="41" max="41" width="0.12890625" style="2" customWidth="1"/>
    <col min="42" max="42" width="2.875" style="169" customWidth="1"/>
    <col min="43" max="43" width="39.875" style="169" customWidth="1"/>
    <col min="44" max="44" width="10.625" style="2" customWidth="1"/>
    <col min="45" max="45" width="8.875" style="2" customWidth="1"/>
    <col min="46" max="46" width="9.75390625" style="2" customWidth="1"/>
    <col min="47" max="47" width="10.00390625" style="375" customWidth="1"/>
    <col min="48" max="48" width="8.75390625" style="375" customWidth="1"/>
    <col min="49" max="49" width="13.25390625" style="2" customWidth="1"/>
    <col min="50" max="50" width="12.75390625" style="2" customWidth="1"/>
    <col min="51" max="51" width="11.875" style="2" customWidth="1"/>
    <col min="52" max="52" width="9.875" style="2" customWidth="1"/>
    <col min="53" max="53" width="14.875" style="7" customWidth="1"/>
    <col min="54" max="54" width="10.25390625" style="2" customWidth="1"/>
    <col min="55" max="55" width="14.25390625" style="7" customWidth="1"/>
    <col min="56" max="16384" width="9.125" style="4" customWidth="1"/>
  </cols>
  <sheetData>
    <row r="1" spans="1:55" s="28" customFormat="1" ht="15.75" customHeight="1">
      <c r="A1" s="398" t="s">
        <v>214</v>
      </c>
      <c r="B1" s="399"/>
      <c r="C1" s="399"/>
      <c r="D1" s="399"/>
      <c r="E1" s="399"/>
      <c r="F1" s="399"/>
      <c r="G1" s="399"/>
      <c r="O1" s="252" t="s">
        <v>84</v>
      </c>
      <c r="P1" s="253"/>
      <c r="Q1" s="34"/>
      <c r="AC1" s="252" t="s">
        <v>84</v>
      </c>
      <c r="AD1" s="253"/>
      <c r="AG1" s="34"/>
      <c r="AO1" s="35"/>
      <c r="AP1" s="252" t="s">
        <v>84</v>
      </c>
      <c r="AQ1" s="253"/>
      <c r="AR1" s="35"/>
      <c r="AU1" s="368"/>
      <c r="AV1" s="369"/>
      <c r="BA1" s="108"/>
      <c r="BC1" s="108"/>
    </row>
    <row r="2" spans="1:55" s="28" customFormat="1" ht="15.75" customHeight="1">
      <c r="A2" s="398" t="s">
        <v>215</v>
      </c>
      <c r="B2" s="399"/>
      <c r="C2" s="399"/>
      <c r="D2" s="399"/>
      <c r="E2" s="399"/>
      <c r="F2" s="399"/>
      <c r="G2" s="399"/>
      <c r="O2" s="162"/>
      <c r="P2" s="164" t="s">
        <v>271</v>
      </c>
      <c r="Q2" s="36"/>
      <c r="R2" s="37"/>
      <c r="AC2" s="162"/>
      <c r="AD2" s="164" t="s">
        <v>272</v>
      </c>
      <c r="AG2" s="36"/>
      <c r="AH2" s="37"/>
      <c r="AO2" s="35"/>
      <c r="AP2" s="162"/>
      <c r="AQ2" s="164" t="s">
        <v>270</v>
      </c>
      <c r="AR2" s="35"/>
      <c r="AU2" s="370"/>
      <c r="AV2" s="371"/>
      <c r="BA2" s="108"/>
      <c r="BC2" s="108"/>
    </row>
    <row r="3" spans="1:55" s="28" customFormat="1" ht="15.75" customHeight="1">
      <c r="A3" s="271"/>
      <c r="B3" s="398" t="s">
        <v>216</v>
      </c>
      <c r="C3" s="399"/>
      <c r="D3" s="399"/>
      <c r="E3" s="399"/>
      <c r="F3" s="399"/>
      <c r="G3" s="399"/>
      <c r="H3" s="399"/>
      <c r="O3" s="162"/>
      <c r="P3" s="164"/>
      <c r="Q3" s="36"/>
      <c r="R3" s="37"/>
      <c r="AC3" s="162"/>
      <c r="AD3" s="164"/>
      <c r="AG3" s="36"/>
      <c r="AH3" s="37"/>
      <c r="AO3" s="35"/>
      <c r="AP3" s="162"/>
      <c r="AQ3" s="164"/>
      <c r="AR3" s="35"/>
      <c r="AU3" s="370"/>
      <c r="AV3" s="371"/>
      <c r="BA3" s="108"/>
      <c r="BC3" s="108"/>
    </row>
    <row r="4" spans="2:55" s="28" customFormat="1" ht="13.5" customHeight="1" thickBot="1">
      <c r="B4" s="37" t="s">
        <v>260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163"/>
      <c r="P4" s="163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163"/>
      <c r="AD4" s="174"/>
      <c r="AE4" s="212"/>
      <c r="AF4" s="212"/>
      <c r="AG4" s="212"/>
      <c r="AH4" s="261"/>
      <c r="AI4" s="212"/>
      <c r="AJ4" s="212"/>
      <c r="AK4" s="212"/>
      <c r="AL4" s="212"/>
      <c r="AM4" s="212"/>
      <c r="AN4" s="212"/>
      <c r="AO4" s="35"/>
      <c r="AP4" s="163"/>
      <c r="AQ4" s="174"/>
      <c r="AR4" s="293"/>
      <c r="AS4" s="212"/>
      <c r="AT4" s="212"/>
      <c r="AU4" s="372"/>
      <c r="AV4" s="373"/>
      <c r="AW4" s="212"/>
      <c r="AX4" s="212"/>
      <c r="AY4" s="212"/>
      <c r="AZ4" s="212"/>
      <c r="BA4" s="294"/>
      <c r="BB4" s="212"/>
      <c r="BC4" s="294"/>
    </row>
    <row r="5" spans="1:55" s="39" customFormat="1" ht="12" customHeight="1">
      <c r="A5" s="61"/>
      <c r="B5" s="322"/>
      <c r="C5" s="277" t="s">
        <v>129</v>
      </c>
      <c r="D5" s="277" t="s">
        <v>154</v>
      </c>
      <c r="E5" s="277" t="s">
        <v>155</v>
      </c>
      <c r="F5" s="277" t="s">
        <v>156</v>
      </c>
      <c r="G5" s="277" t="s">
        <v>131</v>
      </c>
      <c r="H5" s="277" t="s">
        <v>132</v>
      </c>
      <c r="I5" s="277" t="s">
        <v>133</v>
      </c>
      <c r="J5" s="277" t="s">
        <v>134</v>
      </c>
      <c r="K5" s="277" t="s">
        <v>135</v>
      </c>
      <c r="L5" s="277" t="s">
        <v>273</v>
      </c>
      <c r="M5" s="277" t="s">
        <v>136</v>
      </c>
      <c r="N5" s="277" t="s">
        <v>40</v>
      </c>
      <c r="O5" s="323"/>
      <c r="P5" s="324"/>
      <c r="Q5" s="277" t="s">
        <v>137</v>
      </c>
      <c r="R5" s="277" t="s">
        <v>205</v>
      </c>
      <c r="S5" s="277" t="s">
        <v>138</v>
      </c>
      <c r="T5" s="277" t="s">
        <v>139</v>
      </c>
      <c r="U5" s="277" t="s">
        <v>140</v>
      </c>
      <c r="V5" s="277" t="s">
        <v>141</v>
      </c>
      <c r="W5" s="277" t="s">
        <v>142</v>
      </c>
      <c r="X5" s="277" t="s">
        <v>19</v>
      </c>
      <c r="Y5" s="277" t="s">
        <v>143</v>
      </c>
      <c r="Z5" s="277" t="s">
        <v>144</v>
      </c>
      <c r="AA5" s="277" t="s">
        <v>145</v>
      </c>
      <c r="AB5" s="277" t="s">
        <v>146</v>
      </c>
      <c r="AC5" s="323"/>
      <c r="AD5" s="324"/>
      <c r="AE5" s="277" t="s">
        <v>211</v>
      </c>
      <c r="AF5" s="277" t="s">
        <v>147</v>
      </c>
      <c r="AG5" s="277" t="s">
        <v>148</v>
      </c>
      <c r="AH5" s="277" t="s">
        <v>149</v>
      </c>
      <c r="AI5" s="277" t="s">
        <v>150</v>
      </c>
      <c r="AJ5" s="277" t="s">
        <v>28</v>
      </c>
      <c r="AK5" s="277" t="s">
        <v>151</v>
      </c>
      <c r="AL5" s="277" t="s">
        <v>127</v>
      </c>
      <c r="AM5" s="277" t="s">
        <v>152</v>
      </c>
      <c r="AN5" s="277" t="s">
        <v>153</v>
      </c>
      <c r="AO5" s="322"/>
      <c r="AP5" s="323"/>
      <c r="AQ5" s="324"/>
      <c r="AR5" s="277" t="s">
        <v>88</v>
      </c>
      <c r="AS5" s="277" t="s">
        <v>89</v>
      </c>
      <c r="AT5" s="277" t="s">
        <v>90</v>
      </c>
      <c r="AU5" s="385" t="s">
        <v>162</v>
      </c>
      <c r="AV5" s="385" t="s">
        <v>92</v>
      </c>
      <c r="AW5" s="277" t="s">
        <v>40</v>
      </c>
      <c r="AX5" s="277" t="s">
        <v>93</v>
      </c>
      <c r="AY5" s="277" t="s">
        <v>94</v>
      </c>
      <c r="AZ5" s="277" t="s">
        <v>201</v>
      </c>
      <c r="BA5" s="277" t="s">
        <v>36</v>
      </c>
      <c r="BB5" s="277" t="s">
        <v>250</v>
      </c>
      <c r="BC5" s="277" t="s">
        <v>38</v>
      </c>
    </row>
    <row r="6" spans="1:55" s="40" customFormat="1" ht="102" customHeight="1" thickBot="1">
      <c r="A6" s="63"/>
      <c r="B6" s="390" t="s">
        <v>33</v>
      </c>
      <c r="C6" s="276" t="s">
        <v>51</v>
      </c>
      <c r="D6" s="276" t="s">
        <v>52</v>
      </c>
      <c r="E6" s="276" t="s">
        <v>167</v>
      </c>
      <c r="F6" s="276" t="s">
        <v>53</v>
      </c>
      <c r="G6" s="276" t="s">
        <v>259</v>
      </c>
      <c r="H6" s="276" t="s">
        <v>203</v>
      </c>
      <c r="I6" s="276" t="s">
        <v>54</v>
      </c>
      <c r="J6" s="276" t="s">
        <v>55</v>
      </c>
      <c r="K6" s="276" t="s">
        <v>56</v>
      </c>
      <c r="L6" s="276" t="s">
        <v>268</v>
      </c>
      <c r="M6" s="276" t="s">
        <v>269</v>
      </c>
      <c r="N6" s="276" t="s">
        <v>57</v>
      </c>
      <c r="O6" s="325"/>
      <c r="P6" s="390" t="s">
        <v>33</v>
      </c>
      <c r="Q6" s="276" t="s">
        <v>274</v>
      </c>
      <c r="R6" s="276" t="s">
        <v>59</v>
      </c>
      <c r="S6" s="276" t="s">
        <v>60</v>
      </c>
      <c r="T6" s="276" t="s">
        <v>61</v>
      </c>
      <c r="U6" s="276" t="s">
        <v>62</v>
      </c>
      <c r="V6" s="276" t="s">
        <v>65</v>
      </c>
      <c r="W6" s="276" t="s">
        <v>63</v>
      </c>
      <c r="X6" s="326"/>
      <c r="Y6" s="276" t="s">
        <v>210</v>
      </c>
      <c r="Z6" s="276" t="s">
        <v>206</v>
      </c>
      <c r="AA6" s="276" t="s">
        <v>66</v>
      </c>
      <c r="AB6" s="276" t="s">
        <v>230</v>
      </c>
      <c r="AC6" s="325"/>
      <c r="AD6" s="390" t="s">
        <v>33</v>
      </c>
      <c r="AE6" s="276" t="s">
        <v>67</v>
      </c>
      <c r="AF6" s="276" t="s">
        <v>68</v>
      </c>
      <c r="AG6" s="276" t="s">
        <v>69</v>
      </c>
      <c r="AH6" s="276" t="s">
        <v>231</v>
      </c>
      <c r="AI6" s="276" t="s">
        <v>71</v>
      </c>
      <c r="AJ6" s="276"/>
      <c r="AK6" s="276" t="s">
        <v>72</v>
      </c>
      <c r="AL6" s="276" t="s">
        <v>128</v>
      </c>
      <c r="AM6" s="276" t="s">
        <v>73</v>
      </c>
      <c r="AN6" s="276" t="s">
        <v>74</v>
      </c>
      <c r="AO6" s="327" t="s">
        <v>0</v>
      </c>
      <c r="AP6" s="325"/>
      <c r="AQ6" s="390" t="s">
        <v>33</v>
      </c>
      <c r="AR6" s="276" t="s">
        <v>95</v>
      </c>
      <c r="AS6" s="276" t="s">
        <v>96</v>
      </c>
      <c r="AT6" s="276" t="s">
        <v>97</v>
      </c>
      <c r="AU6" s="276" t="s">
        <v>98</v>
      </c>
      <c r="AV6" s="276" t="s">
        <v>99</v>
      </c>
      <c r="AW6" s="276" t="s">
        <v>276</v>
      </c>
      <c r="AX6" s="276" t="s">
        <v>190</v>
      </c>
      <c r="AY6" s="276" t="s">
        <v>100</v>
      </c>
      <c r="AZ6" s="276" t="s">
        <v>207</v>
      </c>
      <c r="BA6" s="276" t="s">
        <v>101</v>
      </c>
      <c r="BB6" s="276" t="s">
        <v>208</v>
      </c>
      <c r="BC6" s="276" t="s">
        <v>209</v>
      </c>
    </row>
    <row r="7" spans="2:55" s="8" customFormat="1" ht="12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30"/>
      <c r="M7" s="330"/>
      <c r="N7" s="330"/>
      <c r="O7" s="331"/>
      <c r="P7" s="332"/>
      <c r="Q7" s="330"/>
      <c r="R7" s="330"/>
      <c r="S7" s="330"/>
      <c r="T7" s="330"/>
      <c r="U7" s="330"/>
      <c r="V7" s="330"/>
      <c r="W7" s="333"/>
      <c r="X7" s="333"/>
      <c r="Y7" s="333"/>
      <c r="Z7" s="333"/>
      <c r="AA7" s="333"/>
      <c r="AB7" s="333"/>
      <c r="AC7" s="331"/>
      <c r="AD7" s="332"/>
      <c r="AE7" s="333"/>
      <c r="AF7" s="333"/>
      <c r="AG7" s="329"/>
      <c r="AH7" s="329"/>
      <c r="AI7" s="329"/>
      <c r="AJ7" s="329"/>
      <c r="AK7" s="329"/>
      <c r="AL7" s="329"/>
      <c r="AM7" s="329"/>
      <c r="AN7" s="329"/>
      <c r="AO7" s="334"/>
      <c r="AP7" s="331"/>
      <c r="AQ7" s="332"/>
      <c r="AR7" s="335"/>
      <c r="AS7" s="335"/>
      <c r="AT7" s="335"/>
      <c r="AU7" s="335"/>
      <c r="AV7" s="335"/>
      <c r="AW7" s="335"/>
      <c r="AX7" s="335"/>
      <c r="AY7" s="335"/>
      <c r="AZ7" s="335"/>
      <c r="BA7" s="336"/>
      <c r="BB7" s="337"/>
      <c r="BC7" s="338"/>
    </row>
    <row r="8" spans="1:56" s="77" customFormat="1" ht="24.75" customHeight="1">
      <c r="A8" s="208">
        <v>1</v>
      </c>
      <c r="B8" s="313" t="s">
        <v>5</v>
      </c>
      <c r="C8" s="206">
        <v>95517.75277429266</v>
      </c>
      <c r="D8" s="206">
        <v>4.986872103855684</v>
      </c>
      <c r="E8" s="206">
        <v>3.648817359726354</v>
      </c>
      <c r="F8" s="206">
        <v>6.506188783826122</v>
      </c>
      <c r="G8" s="206">
        <v>1.8650884829051297</v>
      </c>
      <c r="H8" s="206">
        <v>5056.729593552892</v>
      </c>
      <c r="I8" s="206">
        <v>99.06393236380711</v>
      </c>
      <c r="J8" s="206">
        <v>3.2280712767954256</v>
      </c>
      <c r="K8" s="206">
        <v>0.0891412668116217</v>
      </c>
      <c r="L8" s="206">
        <v>22.60538101582633</v>
      </c>
      <c r="M8" s="206">
        <v>8.502653997555592</v>
      </c>
      <c r="N8" s="206" t="s">
        <v>4</v>
      </c>
      <c r="O8" s="340">
        <v>1</v>
      </c>
      <c r="P8" s="313" t="s">
        <v>5</v>
      </c>
      <c r="Q8" s="206" t="s">
        <v>4</v>
      </c>
      <c r="R8" s="206" t="s">
        <v>4</v>
      </c>
      <c r="S8" s="206" t="s">
        <v>4</v>
      </c>
      <c r="T8" s="206" t="s">
        <v>4</v>
      </c>
      <c r="U8" s="206" t="s">
        <v>4</v>
      </c>
      <c r="V8" s="206" t="s">
        <v>4</v>
      </c>
      <c r="W8" s="206" t="s">
        <v>4</v>
      </c>
      <c r="X8" s="206">
        <v>118.1886515788486</v>
      </c>
      <c r="Y8" s="206">
        <v>75.31187944982693</v>
      </c>
      <c r="Z8" s="206">
        <v>11.253760123498232</v>
      </c>
      <c r="AA8" s="206" t="s">
        <v>4</v>
      </c>
      <c r="AB8" s="206">
        <v>997.8034628997593</v>
      </c>
      <c r="AC8" s="340">
        <v>1</v>
      </c>
      <c r="AD8" s="313" t="s">
        <v>5</v>
      </c>
      <c r="AE8" s="206" t="s">
        <v>4</v>
      </c>
      <c r="AF8" s="206" t="s">
        <v>4</v>
      </c>
      <c r="AG8" s="206" t="s">
        <v>4</v>
      </c>
      <c r="AH8" s="206">
        <v>58.79932298731051</v>
      </c>
      <c r="AI8" s="206">
        <v>1043.2947731630193</v>
      </c>
      <c r="AJ8" s="206">
        <v>742.6587187911701</v>
      </c>
      <c r="AK8" s="206">
        <v>848.2363542042565</v>
      </c>
      <c r="AL8" s="206" t="s">
        <v>4</v>
      </c>
      <c r="AM8" s="206">
        <v>3.8713611836985113</v>
      </c>
      <c r="AN8" s="206" t="s">
        <v>4</v>
      </c>
      <c r="AO8" s="339">
        <v>0</v>
      </c>
      <c r="AP8" s="340">
        <v>1</v>
      </c>
      <c r="AQ8" s="313" t="s">
        <v>5</v>
      </c>
      <c r="AR8" s="206">
        <v>104624.40037293333</v>
      </c>
      <c r="AS8" s="206">
        <v>87593.08947999314</v>
      </c>
      <c r="AT8" s="206" t="s">
        <v>4</v>
      </c>
      <c r="AU8" s="206" t="s">
        <v>4</v>
      </c>
      <c r="AV8" s="206">
        <v>1468.1412710866325</v>
      </c>
      <c r="AW8" s="206">
        <v>5448.554887647762</v>
      </c>
      <c r="AX8" s="206">
        <v>1445.3977180924862</v>
      </c>
      <c r="AY8" s="206" t="s">
        <v>4</v>
      </c>
      <c r="AZ8" s="206">
        <v>5720.116280246611</v>
      </c>
      <c r="BA8" s="209">
        <v>206299.70000999997</v>
      </c>
      <c r="BB8" s="206">
        <v>8885.800000000001</v>
      </c>
      <c r="BC8" s="209">
        <v>197413.90000999998</v>
      </c>
      <c r="BD8" s="219"/>
    </row>
    <row r="9" spans="1:56" s="77" customFormat="1" ht="12" customHeight="1">
      <c r="A9" s="208">
        <v>2</v>
      </c>
      <c r="B9" s="313" t="s">
        <v>6</v>
      </c>
      <c r="C9" s="206">
        <v>0.19365127409951105</v>
      </c>
      <c r="D9" s="206">
        <v>18.472610560590134</v>
      </c>
      <c r="E9" s="206">
        <v>13.861979537300947</v>
      </c>
      <c r="F9" s="206">
        <v>0</v>
      </c>
      <c r="G9" s="206">
        <v>0</v>
      </c>
      <c r="H9" s="206">
        <v>46.975896994737546</v>
      </c>
      <c r="I9" s="206">
        <v>16.207426018645382</v>
      </c>
      <c r="J9" s="206" t="s">
        <v>4</v>
      </c>
      <c r="K9" s="206" t="s">
        <v>4</v>
      </c>
      <c r="L9" s="206" t="s">
        <v>4</v>
      </c>
      <c r="M9" s="206">
        <v>84.16598806804677</v>
      </c>
      <c r="N9" s="206" t="s">
        <v>4</v>
      </c>
      <c r="O9" s="340">
        <v>2</v>
      </c>
      <c r="P9" s="313" t="s">
        <v>6</v>
      </c>
      <c r="Q9" s="206" t="s">
        <v>4</v>
      </c>
      <c r="R9" s="206" t="s">
        <v>4</v>
      </c>
      <c r="S9" s="206" t="s">
        <v>4</v>
      </c>
      <c r="T9" s="206">
        <v>481.8422557873066</v>
      </c>
      <c r="U9" s="206">
        <v>137.5511513900341</v>
      </c>
      <c r="V9" s="206">
        <v>298.7321006162573</v>
      </c>
      <c r="W9" s="206" t="s">
        <v>4</v>
      </c>
      <c r="X9" s="206">
        <v>55.15027408942065</v>
      </c>
      <c r="Y9" s="206">
        <v>7.630375882513537</v>
      </c>
      <c r="Z9" s="206">
        <v>1.2647982369059307</v>
      </c>
      <c r="AA9" s="206" t="s">
        <v>4</v>
      </c>
      <c r="AB9" s="206">
        <v>14.381895299219515</v>
      </c>
      <c r="AC9" s="340">
        <v>2</v>
      </c>
      <c r="AD9" s="313" t="s">
        <v>6</v>
      </c>
      <c r="AE9" s="206">
        <v>5.805760400882489</v>
      </c>
      <c r="AF9" s="206">
        <v>25.712306041206766</v>
      </c>
      <c r="AG9" s="206" t="s">
        <v>4</v>
      </c>
      <c r="AH9" s="206" t="s">
        <v>4</v>
      </c>
      <c r="AI9" s="206">
        <v>50.34853018609586</v>
      </c>
      <c r="AJ9" s="206">
        <v>42.06607148767015</v>
      </c>
      <c r="AK9" s="206">
        <v>1.610808583838499</v>
      </c>
      <c r="AL9" s="206">
        <v>2.2116208580625774</v>
      </c>
      <c r="AM9" s="206">
        <v>0.3202021402677618</v>
      </c>
      <c r="AN9" s="206">
        <v>5.199931450350058</v>
      </c>
      <c r="AO9" s="339">
        <v>0</v>
      </c>
      <c r="AP9" s="340">
        <v>2</v>
      </c>
      <c r="AQ9" s="313" t="s">
        <v>6</v>
      </c>
      <c r="AR9" s="206">
        <v>1309.7056360164834</v>
      </c>
      <c r="AS9" s="206">
        <v>1611.9898506693835</v>
      </c>
      <c r="AT9" s="206" t="s">
        <v>4</v>
      </c>
      <c r="AU9" s="206" t="s">
        <v>4</v>
      </c>
      <c r="AV9" s="206" t="s">
        <v>4</v>
      </c>
      <c r="AW9" s="206" t="s">
        <v>4</v>
      </c>
      <c r="AX9" s="206">
        <v>-65.59926097625986</v>
      </c>
      <c r="AY9" s="206" t="s">
        <v>4</v>
      </c>
      <c r="AZ9" s="206">
        <v>220.003784290393</v>
      </c>
      <c r="BA9" s="209">
        <v>3076.10001</v>
      </c>
      <c r="BB9" s="206">
        <v>1086</v>
      </c>
      <c r="BC9" s="209">
        <v>1990.10001</v>
      </c>
      <c r="BD9" s="219"/>
    </row>
    <row r="10" spans="1:56" s="77" customFormat="1" ht="24" customHeight="1">
      <c r="A10" s="208">
        <v>3</v>
      </c>
      <c r="B10" s="313" t="s">
        <v>166</v>
      </c>
      <c r="C10" s="206" t="s">
        <v>4</v>
      </c>
      <c r="D10" s="206" t="s">
        <v>4</v>
      </c>
      <c r="E10" s="206">
        <v>21.098534409425728</v>
      </c>
      <c r="F10" s="206">
        <v>404.55448232012736</v>
      </c>
      <c r="G10" s="206">
        <v>0</v>
      </c>
      <c r="H10" s="206">
        <v>216.09756108620968</v>
      </c>
      <c r="I10" s="206" t="s">
        <v>4</v>
      </c>
      <c r="J10" s="206">
        <v>2.0372354689909087</v>
      </c>
      <c r="K10" s="206" t="s">
        <v>4</v>
      </c>
      <c r="L10" s="206">
        <v>861.3168613792882</v>
      </c>
      <c r="M10" s="206">
        <v>193.8841517351557</v>
      </c>
      <c r="N10" s="206" t="s">
        <v>4</v>
      </c>
      <c r="O10" s="340">
        <v>3</v>
      </c>
      <c r="P10" s="313" t="s">
        <v>166</v>
      </c>
      <c r="Q10" s="206">
        <v>1.1370020126436848</v>
      </c>
      <c r="R10" s="206">
        <v>115.87099424125705</v>
      </c>
      <c r="S10" s="206">
        <v>7.679217053407336</v>
      </c>
      <c r="T10" s="206" t="s">
        <v>4</v>
      </c>
      <c r="U10" s="206" t="s">
        <v>4</v>
      </c>
      <c r="V10" s="206" t="s">
        <v>4</v>
      </c>
      <c r="W10" s="206" t="s">
        <v>4</v>
      </c>
      <c r="X10" s="206">
        <v>149.06826688982807</v>
      </c>
      <c r="Y10" s="206" t="s">
        <v>4</v>
      </c>
      <c r="Z10" s="206" t="s">
        <v>4</v>
      </c>
      <c r="AA10" s="206">
        <v>78.6277114577097</v>
      </c>
      <c r="AB10" s="206" t="s">
        <v>4</v>
      </c>
      <c r="AC10" s="340">
        <v>3</v>
      </c>
      <c r="AD10" s="313" t="s">
        <v>166</v>
      </c>
      <c r="AE10" s="206" t="s">
        <v>4</v>
      </c>
      <c r="AF10" s="206" t="s">
        <v>4</v>
      </c>
      <c r="AG10" s="206" t="s">
        <v>4</v>
      </c>
      <c r="AH10" s="206" t="s">
        <v>4</v>
      </c>
      <c r="AI10" s="206">
        <v>14.034562809699098</v>
      </c>
      <c r="AJ10" s="206">
        <v>7.343914753362581</v>
      </c>
      <c r="AK10" s="206" t="s">
        <v>4</v>
      </c>
      <c r="AL10" s="206" t="s">
        <v>4</v>
      </c>
      <c r="AM10" s="206" t="s">
        <v>4</v>
      </c>
      <c r="AN10" s="206" t="s">
        <v>4</v>
      </c>
      <c r="AO10" s="339">
        <v>0</v>
      </c>
      <c r="AP10" s="340">
        <v>3</v>
      </c>
      <c r="AQ10" s="313" t="s">
        <v>166</v>
      </c>
      <c r="AR10" s="206">
        <v>2072.757956460231</v>
      </c>
      <c r="AS10" s="206">
        <v>9.04681028839374</v>
      </c>
      <c r="AT10" s="206" t="s">
        <v>4</v>
      </c>
      <c r="AU10" s="206" t="s">
        <v>4</v>
      </c>
      <c r="AV10" s="206" t="s">
        <v>4</v>
      </c>
      <c r="AW10" s="206">
        <v>637.8646907069963</v>
      </c>
      <c r="AX10" s="206">
        <v>-1468.6646140047828</v>
      </c>
      <c r="AY10" s="206" t="s">
        <v>4</v>
      </c>
      <c r="AZ10" s="206">
        <v>165.58878712594927</v>
      </c>
      <c r="BA10" s="209">
        <v>1398.5000099999997</v>
      </c>
      <c r="BB10" s="206">
        <v>296.40000000000003</v>
      </c>
      <c r="BC10" s="209">
        <v>1102.1000099999997</v>
      </c>
      <c r="BD10" s="219"/>
    </row>
    <row r="11" spans="1:56" s="77" customFormat="1" ht="12.75">
      <c r="A11" s="208">
        <v>4</v>
      </c>
      <c r="B11" s="313" t="s">
        <v>7</v>
      </c>
      <c r="C11" s="206" t="s">
        <v>4</v>
      </c>
      <c r="D11" s="206" t="s">
        <v>4</v>
      </c>
      <c r="E11" s="206">
        <v>0</v>
      </c>
      <c r="F11" s="206">
        <v>544.2771038816417</v>
      </c>
      <c r="G11" s="206">
        <v>0</v>
      </c>
      <c r="H11" s="206" t="s">
        <v>4</v>
      </c>
      <c r="I11" s="206" t="s">
        <v>4</v>
      </c>
      <c r="J11" s="206" t="s">
        <v>4</v>
      </c>
      <c r="K11" s="206" t="s">
        <v>4</v>
      </c>
      <c r="L11" s="206" t="s">
        <v>4</v>
      </c>
      <c r="M11" s="206">
        <v>68.51415381961368</v>
      </c>
      <c r="N11" s="206">
        <v>1.5605190292866693</v>
      </c>
      <c r="O11" s="340">
        <v>4</v>
      </c>
      <c r="P11" s="313" t="s">
        <v>7</v>
      </c>
      <c r="Q11" s="206">
        <v>1.810886574444811</v>
      </c>
      <c r="R11" s="206">
        <v>0.3939406604504863</v>
      </c>
      <c r="S11" s="206" t="s">
        <v>4</v>
      </c>
      <c r="T11" s="206" t="s">
        <v>4</v>
      </c>
      <c r="U11" s="206" t="s">
        <v>4</v>
      </c>
      <c r="V11" s="206" t="s">
        <v>4</v>
      </c>
      <c r="W11" s="206" t="s">
        <v>4</v>
      </c>
      <c r="X11" s="206">
        <v>1.3240863137961583</v>
      </c>
      <c r="Y11" s="206" t="s">
        <v>4</v>
      </c>
      <c r="Z11" s="206" t="s">
        <v>4</v>
      </c>
      <c r="AA11" s="206" t="s">
        <v>4</v>
      </c>
      <c r="AB11" s="206" t="s">
        <v>4</v>
      </c>
      <c r="AC11" s="340">
        <v>4</v>
      </c>
      <c r="AD11" s="313" t="s">
        <v>7</v>
      </c>
      <c r="AE11" s="206" t="s">
        <v>4</v>
      </c>
      <c r="AF11" s="206" t="s">
        <v>4</v>
      </c>
      <c r="AG11" s="206" t="s">
        <v>4</v>
      </c>
      <c r="AH11" s="206" t="s">
        <v>4</v>
      </c>
      <c r="AI11" s="206" t="s">
        <v>4</v>
      </c>
      <c r="AJ11" s="206" t="s">
        <v>4</v>
      </c>
      <c r="AK11" s="206" t="s">
        <v>4</v>
      </c>
      <c r="AL11" s="206" t="s">
        <v>4</v>
      </c>
      <c r="AM11" s="206" t="s">
        <v>4</v>
      </c>
      <c r="AN11" s="206" t="s">
        <v>4</v>
      </c>
      <c r="AO11" s="339">
        <v>0</v>
      </c>
      <c r="AP11" s="340">
        <v>4</v>
      </c>
      <c r="AQ11" s="313" t="s">
        <v>7</v>
      </c>
      <c r="AR11" s="206">
        <v>617.8806908043289</v>
      </c>
      <c r="AS11" s="206">
        <v>0.46197423366805695</v>
      </c>
      <c r="AT11" s="206" t="s">
        <v>4</v>
      </c>
      <c r="AU11" s="206" t="s">
        <v>4</v>
      </c>
      <c r="AV11" s="206" t="s">
        <v>4</v>
      </c>
      <c r="AW11" s="206">
        <v>142.7550056463137</v>
      </c>
      <c r="AX11" s="206">
        <v>959.5812947772471</v>
      </c>
      <c r="AY11" s="206" t="s">
        <v>4</v>
      </c>
      <c r="AZ11" s="206">
        <v>5537.721044538442</v>
      </c>
      <c r="BA11" s="209">
        <v>7258.400009999999</v>
      </c>
      <c r="BB11" s="206">
        <v>21.3</v>
      </c>
      <c r="BC11" s="209">
        <v>7237.100009999999</v>
      </c>
      <c r="BD11" s="219"/>
    </row>
    <row r="12" spans="1:56" s="77" customFormat="1" ht="24" customHeight="1">
      <c r="A12" s="208">
        <v>5</v>
      </c>
      <c r="B12" s="313" t="s">
        <v>258</v>
      </c>
      <c r="C12" s="206" t="s">
        <v>4</v>
      </c>
      <c r="D12" s="206">
        <v>5.692769857439694</v>
      </c>
      <c r="E12" s="206">
        <v>6.08429021263143</v>
      </c>
      <c r="F12" s="206">
        <v>64.7595154192694</v>
      </c>
      <c r="G12" s="206">
        <v>3.548490007303889</v>
      </c>
      <c r="H12" s="206">
        <v>9.589922553020761</v>
      </c>
      <c r="I12" s="206">
        <v>43.27756713411832</v>
      </c>
      <c r="J12" s="206" t="s">
        <v>4</v>
      </c>
      <c r="K12" s="206" t="s">
        <v>4</v>
      </c>
      <c r="L12" s="206">
        <v>11.963717962957826</v>
      </c>
      <c r="M12" s="206">
        <v>42.59382263739575</v>
      </c>
      <c r="N12" s="206" t="s">
        <v>4</v>
      </c>
      <c r="O12" s="340">
        <v>5</v>
      </c>
      <c r="P12" s="313" t="s">
        <v>258</v>
      </c>
      <c r="Q12" s="206" t="s">
        <v>4</v>
      </c>
      <c r="R12" s="206">
        <v>7.182652911604143</v>
      </c>
      <c r="S12" s="206">
        <v>7.933701194832276</v>
      </c>
      <c r="T12" s="206">
        <v>40.381063476858564</v>
      </c>
      <c r="U12" s="206" t="s">
        <v>4</v>
      </c>
      <c r="V12" s="206">
        <v>4.971479283447338</v>
      </c>
      <c r="W12" s="206" t="s">
        <v>4</v>
      </c>
      <c r="X12" s="206">
        <v>751.776899411199</v>
      </c>
      <c r="Y12" s="206">
        <v>23.002384337013922</v>
      </c>
      <c r="Z12" s="206">
        <v>61.42086807671677</v>
      </c>
      <c r="AA12" s="206" t="s">
        <v>4</v>
      </c>
      <c r="AB12" s="206" t="s">
        <v>4</v>
      </c>
      <c r="AC12" s="340">
        <v>5</v>
      </c>
      <c r="AD12" s="313" t="s">
        <v>258</v>
      </c>
      <c r="AE12" s="206" t="s">
        <v>4</v>
      </c>
      <c r="AF12" s="206" t="s">
        <v>4</v>
      </c>
      <c r="AG12" s="206" t="s">
        <v>4</v>
      </c>
      <c r="AH12" s="206">
        <v>16.743939817225268</v>
      </c>
      <c r="AI12" s="206">
        <v>0.15768379030919966</v>
      </c>
      <c r="AJ12" s="206">
        <v>17.28817583373913</v>
      </c>
      <c r="AK12" s="206">
        <v>18.470536266469125</v>
      </c>
      <c r="AL12" s="206">
        <v>8.728350168759228</v>
      </c>
      <c r="AM12" s="206">
        <v>0.31247978948866667</v>
      </c>
      <c r="AN12" s="206">
        <v>8.109603424094596</v>
      </c>
      <c r="AO12" s="339">
        <v>0</v>
      </c>
      <c r="AP12" s="340">
        <v>5</v>
      </c>
      <c r="AQ12" s="313" t="s">
        <v>258</v>
      </c>
      <c r="AR12" s="206">
        <v>1153.9904302739355</v>
      </c>
      <c r="AS12" s="206">
        <v>24.650525076268757</v>
      </c>
      <c r="AT12" s="206" t="s">
        <v>4</v>
      </c>
      <c r="AU12" s="206" t="s">
        <v>4</v>
      </c>
      <c r="AV12" s="206" t="s">
        <v>4</v>
      </c>
      <c r="AW12" s="206">
        <v>20.70163929384382</v>
      </c>
      <c r="AX12" s="206">
        <v>10.710205322623372</v>
      </c>
      <c r="AY12" s="206" t="s">
        <v>4</v>
      </c>
      <c r="AZ12" s="206">
        <v>380.44721003332813</v>
      </c>
      <c r="BA12" s="209">
        <v>1590.5000099999997</v>
      </c>
      <c r="BB12" s="206">
        <v>962.7</v>
      </c>
      <c r="BC12" s="209">
        <v>627.8000099999997</v>
      </c>
      <c r="BD12" s="219"/>
    </row>
    <row r="13" spans="1:56" s="77" customFormat="1" ht="24.75" customHeight="1">
      <c r="A13" s="208">
        <v>6</v>
      </c>
      <c r="B13" s="313" t="s">
        <v>8</v>
      </c>
      <c r="C13" s="206">
        <v>1357.3843313594655</v>
      </c>
      <c r="D13" s="206">
        <v>2.2861997540392056</v>
      </c>
      <c r="E13" s="206">
        <v>1.7384109620831676</v>
      </c>
      <c r="F13" s="206">
        <v>0</v>
      </c>
      <c r="G13" s="206">
        <v>0.14870224974270524</v>
      </c>
      <c r="H13" s="206">
        <v>4863.588134092005</v>
      </c>
      <c r="I13" s="206">
        <v>34.640688594513264</v>
      </c>
      <c r="J13" s="206">
        <v>0.15013363794457782</v>
      </c>
      <c r="K13" s="206">
        <v>0.5472523379882764</v>
      </c>
      <c r="L13" s="206">
        <v>222.4406177217025</v>
      </c>
      <c r="M13" s="206">
        <v>55.19621759262939</v>
      </c>
      <c r="N13" s="206">
        <v>0.06937438428181522</v>
      </c>
      <c r="O13" s="340">
        <v>6</v>
      </c>
      <c r="P13" s="313" t="s">
        <v>8</v>
      </c>
      <c r="Q13" s="206" t="s">
        <v>4</v>
      </c>
      <c r="R13" s="206">
        <v>0.15049734462801329</v>
      </c>
      <c r="S13" s="206">
        <v>0.049870193266557505</v>
      </c>
      <c r="T13" s="206">
        <v>36.89119864260639</v>
      </c>
      <c r="U13" s="206" t="s">
        <v>4</v>
      </c>
      <c r="V13" s="206">
        <v>10.892877807836111</v>
      </c>
      <c r="W13" s="206" t="s">
        <v>4</v>
      </c>
      <c r="X13" s="206">
        <v>1512.9714686056416</v>
      </c>
      <c r="Y13" s="206">
        <v>427.1119474967224</v>
      </c>
      <c r="Z13" s="206">
        <v>4454.368288197207</v>
      </c>
      <c r="AA13" s="206">
        <v>0.5484461310638058</v>
      </c>
      <c r="AB13" s="206">
        <v>1901.0846656912324</v>
      </c>
      <c r="AC13" s="340">
        <v>6</v>
      </c>
      <c r="AD13" s="313" t="s">
        <v>8</v>
      </c>
      <c r="AE13" s="206">
        <v>420.44428406920804</v>
      </c>
      <c r="AF13" s="206">
        <v>393.7651528461975</v>
      </c>
      <c r="AG13" s="206">
        <v>56.11790965007482</v>
      </c>
      <c r="AH13" s="206">
        <v>549.8329215203737</v>
      </c>
      <c r="AI13" s="206">
        <v>1378.8792061166928</v>
      </c>
      <c r="AJ13" s="206">
        <v>904.6381769267241</v>
      </c>
      <c r="AK13" s="206">
        <v>979.8133846968809</v>
      </c>
      <c r="AL13" s="206">
        <v>14.215087837491724</v>
      </c>
      <c r="AM13" s="206">
        <v>54.06478404345363</v>
      </c>
      <c r="AN13" s="206">
        <v>82.72226328230603</v>
      </c>
      <c r="AO13" s="339">
        <v>0</v>
      </c>
      <c r="AP13" s="340">
        <v>6</v>
      </c>
      <c r="AQ13" s="313" t="s">
        <v>8</v>
      </c>
      <c r="AR13" s="206">
        <v>19716.802432231263</v>
      </c>
      <c r="AS13" s="206">
        <v>40363.34296188026</v>
      </c>
      <c r="AT13" s="206">
        <v>7.824447893659315</v>
      </c>
      <c r="AU13" s="206" t="s">
        <v>4</v>
      </c>
      <c r="AV13" s="206" t="s">
        <v>4</v>
      </c>
      <c r="AW13" s="206">
        <v>420.9131217762306</v>
      </c>
      <c r="AX13" s="206">
        <v>1315.0403746827528</v>
      </c>
      <c r="AY13" s="206" t="s">
        <v>4</v>
      </c>
      <c r="AZ13" s="206">
        <v>7927.176671535797</v>
      </c>
      <c r="BA13" s="209">
        <v>69751.10000999997</v>
      </c>
      <c r="BB13" s="206">
        <v>36445.2</v>
      </c>
      <c r="BC13" s="209">
        <v>33305.90000999997</v>
      </c>
      <c r="BD13" s="219"/>
    </row>
    <row r="14" spans="1:56" ht="35.25" customHeight="1">
      <c r="A14" s="199">
        <v>7</v>
      </c>
      <c r="B14" s="313" t="s">
        <v>9</v>
      </c>
      <c r="C14" s="206">
        <v>0.37684031551421066</v>
      </c>
      <c r="D14" s="206">
        <v>0.3783917589624415</v>
      </c>
      <c r="E14" s="206">
        <v>0.3025239218219848</v>
      </c>
      <c r="F14" s="206">
        <v>107.01809176854212</v>
      </c>
      <c r="G14" s="206">
        <v>1.660482443592546</v>
      </c>
      <c r="H14" s="206">
        <v>59.21210983664003</v>
      </c>
      <c r="I14" s="206">
        <v>1429.6210182342502</v>
      </c>
      <c r="J14" s="206">
        <v>6.705864112506513</v>
      </c>
      <c r="K14" s="206">
        <v>3.3332120248843324</v>
      </c>
      <c r="L14" s="206">
        <v>294.0367840407285</v>
      </c>
      <c r="M14" s="206">
        <v>29.20744632944957</v>
      </c>
      <c r="N14" s="206">
        <v>1.0450126538485012</v>
      </c>
      <c r="O14" s="341">
        <v>7</v>
      </c>
      <c r="P14" s="313" t="s">
        <v>9</v>
      </c>
      <c r="Q14" s="206">
        <v>8.126439760025658</v>
      </c>
      <c r="R14" s="206">
        <v>18.485800913836425</v>
      </c>
      <c r="S14" s="206">
        <v>7.517813866522239</v>
      </c>
      <c r="T14" s="206">
        <v>11.51750912299887</v>
      </c>
      <c r="U14" s="206">
        <v>2.089923284234505</v>
      </c>
      <c r="V14" s="206">
        <v>1.4275371636958545</v>
      </c>
      <c r="W14" s="206">
        <v>4.332907835583978</v>
      </c>
      <c r="X14" s="206">
        <v>444.9713155356887</v>
      </c>
      <c r="Y14" s="206">
        <v>81.00119270394103</v>
      </c>
      <c r="Z14" s="206">
        <v>550.7606274245305</v>
      </c>
      <c r="AA14" s="206">
        <v>10.628810169332464</v>
      </c>
      <c r="AB14" s="206">
        <v>648.0385653105551</v>
      </c>
      <c r="AC14" s="341">
        <v>7</v>
      </c>
      <c r="AD14" s="313" t="s">
        <v>9</v>
      </c>
      <c r="AE14" s="206">
        <v>30.730173548935117</v>
      </c>
      <c r="AF14" s="206">
        <v>64.91912415815182</v>
      </c>
      <c r="AG14" s="206">
        <v>0.07782416475651449</v>
      </c>
      <c r="AH14" s="206">
        <v>468.39660330230345</v>
      </c>
      <c r="AI14" s="206">
        <v>456.4039264942814</v>
      </c>
      <c r="AJ14" s="206">
        <v>540.6486129363846</v>
      </c>
      <c r="AK14" s="206">
        <v>165.581655179421</v>
      </c>
      <c r="AL14" s="206">
        <v>28.176946031525272</v>
      </c>
      <c r="AM14" s="206">
        <v>19.141785349205286</v>
      </c>
      <c r="AN14" s="206">
        <v>200.35482641041511</v>
      </c>
      <c r="AO14" s="342">
        <v>0</v>
      </c>
      <c r="AP14" s="341">
        <v>7</v>
      </c>
      <c r="AQ14" s="313" t="s">
        <v>9</v>
      </c>
      <c r="AR14" s="206">
        <v>5696.227702947908</v>
      </c>
      <c r="AS14" s="206">
        <v>33304.88089820447</v>
      </c>
      <c r="AT14" s="206">
        <v>26.034149949651226</v>
      </c>
      <c r="AU14" s="206" t="s">
        <v>4</v>
      </c>
      <c r="AV14" s="206" t="s">
        <v>4</v>
      </c>
      <c r="AW14" s="206">
        <v>359.4832762838521</v>
      </c>
      <c r="AX14" s="206">
        <v>-48.03924976120855</v>
      </c>
      <c r="AY14" s="206" t="s">
        <v>4</v>
      </c>
      <c r="AZ14" s="206">
        <v>7474.413232375317</v>
      </c>
      <c r="BA14" s="209">
        <v>46813.00000999998</v>
      </c>
      <c r="BB14" s="206">
        <v>39166.799999999996</v>
      </c>
      <c r="BC14" s="209">
        <v>7646.200009999986</v>
      </c>
      <c r="BD14" s="219"/>
    </row>
    <row r="15" spans="1:56" ht="47.25" customHeight="1">
      <c r="A15" s="199">
        <v>8</v>
      </c>
      <c r="B15" s="313" t="s">
        <v>10</v>
      </c>
      <c r="C15" s="206">
        <v>1.555941807439905</v>
      </c>
      <c r="D15" s="206">
        <v>1.1903600657447388</v>
      </c>
      <c r="E15" s="206">
        <v>0.9665621488466237</v>
      </c>
      <c r="F15" s="206">
        <v>17.09342662887907</v>
      </c>
      <c r="G15" s="206">
        <v>3.561554101079502</v>
      </c>
      <c r="H15" s="206">
        <v>80.39925952182037</v>
      </c>
      <c r="I15" s="206">
        <v>0.8788940590377669</v>
      </c>
      <c r="J15" s="206">
        <v>351.3432548764758</v>
      </c>
      <c r="K15" s="206">
        <v>39.09815535634317</v>
      </c>
      <c r="L15" s="206">
        <v>72.06139318342518</v>
      </c>
      <c r="M15" s="206">
        <v>121.05867405671805</v>
      </c>
      <c r="N15" s="206">
        <v>0.07036478979174665</v>
      </c>
      <c r="O15" s="341">
        <v>8</v>
      </c>
      <c r="P15" s="313" t="s">
        <v>10</v>
      </c>
      <c r="Q15" s="206">
        <v>98.67771755114454</v>
      </c>
      <c r="R15" s="206">
        <v>25.23183779144084</v>
      </c>
      <c r="S15" s="206">
        <v>63.305133297210965</v>
      </c>
      <c r="T15" s="206">
        <v>44.317815012021995</v>
      </c>
      <c r="U15" s="206" t="s">
        <v>4</v>
      </c>
      <c r="V15" s="206">
        <v>0.8687567299300017</v>
      </c>
      <c r="W15" s="206">
        <v>3.512280194236422</v>
      </c>
      <c r="X15" s="206">
        <v>6259.022261074153</v>
      </c>
      <c r="Y15" s="206">
        <v>202.3474280985861</v>
      </c>
      <c r="Z15" s="206">
        <v>296.4365055026662</v>
      </c>
      <c r="AA15" s="206">
        <v>11.120634944578486</v>
      </c>
      <c r="AB15" s="206">
        <v>435.2748126924558</v>
      </c>
      <c r="AC15" s="341">
        <v>8</v>
      </c>
      <c r="AD15" s="313" t="s">
        <v>10</v>
      </c>
      <c r="AE15" s="206">
        <v>34.20846023723138</v>
      </c>
      <c r="AF15" s="206">
        <v>35.056262436688655</v>
      </c>
      <c r="AG15" s="206">
        <v>0.07650699942740857</v>
      </c>
      <c r="AH15" s="206">
        <v>44.293019621367556</v>
      </c>
      <c r="AI15" s="206">
        <v>77.3764141000773</v>
      </c>
      <c r="AJ15" s="206">
        <v>87.25206879206668</v>
      </c>
      <c r="AK15" s="206">
        <v>9.688357899017703</v>
      </c>
      <c r="AL15" s="206">
        <v>45.61922698383376</v>
      </c>
      <c r="AM15" s="206">
        <v>53.439647960993256</v>
      </c>
      <c r="AN15" s="206">
        <v>31.65625252348961</v>
      </c>
      <c r="AO15" s="342">
        <v>0</v>
      </c>
      <c r="AP15" s="341">
        <v>8</v>
      </c>
      <c r="AQ15" s="313" t="s">
        <v>10</v>
      </c>
      <c r="AR15" s="206">
        <v>8548.059248302643</v>
      </c>
      <c r="AS15" s="206">
        <v>1512.0484788125837</v>
      </c>
      <c r="AT15" s="206" t="s">
        <v>4</v>
      </c>
      <c r="AU15" s="206" t="s">
        <v>4</v>
      </c>
      <c r="AV15" s="206" t="s">
        <v>4</v>
      </c>
      <c r="AW15" s="206">
        <v>106.27838199098713</v>
      </c>
      <c r="AX15" s="206">
        <v>28.129359545275953</v>
      </c>
      <c r="AY15" s="206" t="s">
        <v>4</v>
      </c>
      <c r="AZ15" s="206">
        <v>387.9845413485067</v>
      </c>
      <c r="BA15" s="209">
        <v>10582.500009999996</v>
      </c>
      <c r="BB15" s="206">
        <v>9376.7</v>
      </c>
      <c r="BC15" s="209">
        <v>1205.8000099999954</v>
      </c>
      <c r="BD15" s="219"/>
    </row>
    <row r="16" spans="1:56" ht="25.5" customHeight="1">
      <c r="A16" s="199">
        <v>9</v>
      </c>
      <c r="B16" s="313" t="s">
        <v>11</v>
      </c>
      <c r="C16" s="206">
        <v>2.832220352171803</v>
      </c>
      <c r="D16" s="206">
        <v>4.8513256309028465</v>
      </c>
      <c r="E16" s="206">
        <v>1.6718237632147734</v>
      </c>
      <c r="F16" s="206">
        <v>0.7236820612152877</v>
      </c>
      <c r="G16" s="206" t="s">
        <v>4</v>
      </c>
      <c r="H16" s="206">
        <v>58.958008682477654</v>
      </c>
      <c r="I16" s="206">
        <v>5.269984325377803</v>
      </c>
      <c r="J16" s="206">
        <v>24.424790213965018</v>
      </c>
      <c r="K16" s="206">
        <v>17.58289270705999</v>
      </c>
      <c r="L16" s="206">
        <v>24.813049660187726</v>
      </c>
      <c r="M16" s="206">
        <v>27.910088557431248</v>
      </c>
      <c r="N16" s="206">
        <v>0.06710680627557361</v>
      </c>
      <c r="O16" s="341">
        <v>9</v>
      </c>
      <c r="P16" s="313" t="s">
        <v>11</v>
      </c>
      <c r="Q16" s="206">
        <v>23.202860873444806</v>
      </c>
      <c r="R16" s="206">
        <v>23.63968605879029</v>
      </c>
      <c r="S16" s="206">
        <v>6.714398746711065</v>
      </c>
      <c r="T16" s="206">
        <v>64.03915322909523</v>
      </c>
      <c r="U16" s="206">
        <v>96.30460329825739</v>
      </c>
      <c r="V16" s="206">
        <v>5.559818522737204</v>
      </c>
      <c r="W16" s="206">
        <v>9.661914807741129</v>
      </c>
      <c r="X16" s="206">
        <v>56.18680686164496</v>
      </c>
      <c r="Y16" s="206">
        <v>39.500366481258126</v>
      </c>
      <c r="Z16" s="206">
        <v>333.2773134182923</v>
      </c>
      <c r="AA16" s="206">
        <v>6.041570938218025</v>
      </c>
      <c r="AB16" s="206">
        <v>15.56330700365929</v>
      </c>
      <c r="AC16" s="341">
        <v>9</v>
      </c>
      <c r="AD16" s="313" t="s">
        <v>11</v>
      </c>
      <c r="AE16" s="206">
        <v>5.078032226541948</v>
      </c>
      <c r="AF16" s="206">
        <v>12.63237717070356</v>
      </c>
      <c r="AG16" s="206">
        <v>9.203627092580291</v>
      </c>
      <c r="AH16" s="206">
        <v>6.099383714939865</v>
      </c>
      <c r="AI16" s="206">
        <v>67.7258378718095</v>
      </c>
      <c r="AJ16" s="206">
        <v>82.05120154618923</v>
      </c>
      <c r="AK16" s="206">
        <v>33.17613889041696</v>
      </c>
      <c r="AL16" s="206">
        <v>55.23402243244198</v>
      </c>
      <c r="AM16" s="206">
        <v>30.990923079732706</v>
      </c>
      <c r="AN16" s="206">
        <v>6.880255470234905</v>
      </c>
      <c r="AO16" s="342">
        <v>0</v>
      </c>
      <c r="AP16" s="341">
        <v>9</v>
      </c>
      <c r="AQ16" s="313" t="s">
        <v>11</v>
      </c>
      <c r="AR16" s="206">
        <v>1157.8685734797157</v>
      </c>
      <c r="AS16" s="206">
        <v>217.9222887945786</v>
      </c>
      <c r="AT16" s="206">
        <v>0.5919637919901762</v>
      </c>
      <c r="AU16" s="206" t="s">
        <v>4</v>
      </c>
      <c r="AV16" s="206" t="s">
        <v>4</v>
      </c>
      <c r="AW16" s="206">
        <v>22.342439071581435</v>
      </c>
      <c r="AX16" s="206">
        <v>-25.92825634167711</v>
      </c>
      <c r="AY16" s="206" t="s">
        <v>4</v>
      </c>
      <c r="AZ16" s="206">
        <v>3.0030012038111082</v>
      </c>
      <c r="BA16" s="209">
        <v>1375.80001</v>
      </c>
      <c r="BB16" s="206">
        <v>259.7</v>
      </c>
      <c r="BC16" s="209">
        <v>1116.1000099999999</v>
      </c>
      <c r="BD16" s="219"/>
    </row>
    <row r="17" spans="1:56" ht="37.5" customHeight="1">
      <c r="A17" s="199">
        <v>10</v>
      </c>
      <c r="B17" s="315" t="s">
        <v>266</v>
      </c>
      <c r="C17" s="206">
        <v>2911.382684834909</v>
      </c>
      <c r="D17" s="206">
        <v>154.6657545200333</v>
      </c>
      <c r="E17" s="206">
        <v>45.149003246120195</v>
      </c>
      <c r="F17" s="206">
        <v>1080.1374493451367</v>
      </c>
      <c r="G17" s="206">
        <v>0.1325199082792591</v>
      </c>
      <c r="H17" s="206">
        <v>152.4442794369847</v>
      </c>
      <c r="I17" s="206">
        <v>79.79357734186519</v>
      </c>
      <c r="J17" s="206">
        <v>45.289786025252766</v>
      </c>
      <c r="K17" s="206">
        <v>35.64630976457617</v>
      </c>
      <c r="L17" s="206">
        <v>518.6441389752636</v>
      </c>
      <c r="M17" s="206">
        <v>79.32650625471953</v>
      </c>
      <c r="N17" s="206">
        <v>0.5386558037765563</v>
      </c>
      <c r="O17" s="341">
        <v>10</v>
      </c>
      <c r="P17" s="315" t="s">
        <v>266</v>
      </c>
      <c r="Q17" s="206">
        <v>346.20253869151514</v>
      </c>
      <c r="R17" s="206">
        <v>91.73784343656395</v>
      </c>
      <c r="S17" s="206">
        <v>2.4665937228174872</v>
      </c>
      <c r="T17" s="206">
        <v>771.7306948826339</v>
      </c>
      <c r="U17" s="206">
        <v>52.7834919547413</v>
      </c>
      <c r="V17" s="206">
        <v>196.9344035447777</v>
      </c>
      <c r="W17" s="206">
        <v>80.21370694039966</v>
      </c>
      <c r="X17" s="206">
        <v>6284.245576987047</v>
      </c>
      <c r="Y17" s="206">
        <v>938.7244783013203</v>
      </c>
      <c r="Z17" s="206">
        <v>6993.189607760565</v>
      </c>
      <c r="AA17" s="206">
        <v>284.5928688566932</v>
      </c>
      <c r="AB17" s="206">
        <v>458.64147901838754</v>
      </c>
      <c r="AC17" s="341">
        <v>10</v>
      </c>
      <c r="AD17" s="315" t="s">
        <v>266</v>
      </c>
      <c r="AE17" s="206">
        <v>5617.109227546859</v>
      </c>
      <c r="AF17" s="206">
        <v>1257.631858122066</v>
      </c>
      <c r="AG17" s="206">
        <v>12.024489841914134</v>
      </c>
      <c r="AH17" s="206">
        <v>1228.689398228608</v>
      </c>
      <c r="AI17" s="206">
        <v>1518.0218473373673</v>
      </c>
      <c r="AJ17" s="206">
        <v>20.86573228642206</v>
      </c>
      <c r="AK17" s="206">
        <v>427.69930124862594</v>
      </c>
      <c r="AL17" s="206">
        <v>3.2003742803927984</v>
      </c>
      <c r="AM17" s="206">
        <v>65.70767156398655</v>
      </c>
      <c r="AN17" s="206">
        <v>71.85349692957807</v>
      </c>
      <c r="AO17" s="342">
        <v>0</v>
      </c>
      <c r="AP17" s="341">
        <v>10</v>
      </c>
      <c r="AQ17" s="315" t="s">
        <v>266</v>
      </c>
      <c r="AR17" s="206">
        <v>31827.417373988195</v>
      </c>
      <c r="AS17" s="206">
        <v>30505.433835291056</v>
      </c>
      <c r="AT17" s="206">
        <v>1.2991637427388738</v>
      </c>
      <c r="AU17" s="206" t="s">
        <v>4</v>
      </c>
      <c r="AV17" s="206" t="s">
        <v>4</v>
      </c>
      <c r="AW17" s="206">
        <v>7872.364415224661</v>
      </c>
      <c r="AX17" s="206">
        <v>-1188.918966508706</v>
      </c>
      <c r="AY17" s="206" t="s">
        <v>4</v>
      </c>
      <c r="AZ17" s="206">
        <v>8598.104188262061</v>
      </c>
      <c r="BA17" s="209">
        <v>77615.70001000002</v>
      </c>
      <c r="BB17" s="206">
        <v>68719</v>
      </c>
      <c r="BC17" s="209">
        <v>8896.700010000015</v>
      </c>
      <c r="BD17" s="219"/>
    </row>
    <row r="18" spans="1:56" ht="24" customHeight="1">
      <c r="A18" s="199">
        <v>11</v>
      </c>
      <c r="B18" s="315" t="s">
        <v>267</v>
      </c>
      <c r="C18" s="206">
        <v>46.829775103730654</v>
      </c>
      <c r="D18" s="206">
        <v>1.1544003014098414</v>
      </c>
      <c r="E18" s="206">
        <v>0.9229421578646484</v>
      </c>
      <c r="F18" s="206">
        <v>4.365058306832177</v>
      </c>
      <c r="G18" s="206">
        <v>0.46052834444412405</v>
      </c>
      <c r="H18" s="206">
        <v>305.0531731393561</v>
      </c>
      <c r="I18" s="206">
        <v>11.894925917304585</v>
      </c>
      <c r="J18" s="206">
        <v>0.38746777451597814</v>
      </c>
      <c r="K18" s="206">
        <v>0.5392644745092142</v>
      </c>
      <c r="L18" s="206">
        <v>9.959555879195573</v>
      </c>
      <c r="M18" s="206">
        <v>2170.1093758182924</v>
      </c>
      <c r="N18" s="206" t="s">
        <v>4</v>
      </c>
      <c r="O18" s="341">
        <v>11</v>
      </c>
      <c r="P18" s="315" t="s">
        <v>267</v>
      </c>
      <c r="Q18" s="206" t="s">
        <v>4</v>
      </c>
      <c r="R18" s="206">
        <v>29.596570400772656</v>
      </c>
      <c r="S18" s="206">
        <v>0.7722357120317591</v>
      </c>
      <c r="T18" s="206">
        <v>276.28722990753164</v>
      </c>
      <c r="U18" s="206" t="s">
        <v>4</v>
      </c>
      <c r="V18" s="206">
        <v>0.6221629503631727</v>
      </c>
      <c r="W18" s="206">
        <v>0.3092132492955357</v>
      </c>
      <c r="X18" s="206">
        <v>14301.092719156264</v>
      </c>
      <c r="Y18" s="206">
        <v>591.6068950464053</v>
      </c>
      <c r="Z18" s="206">
        <v>2455.3916036731994</v>
      </c>
      <c r="AA18" s="206">
        <v>0</v>
      </c>
      <c r="AB18" s="206">
        <v>219.1606839085042</v>
      </c>
      <c r="AC18" s="341">
        <v>11</v>
      </c>
      <c r="AD18" s="315" t="s">
        <v>267</v>
      </c>
      <c r="AE18" s="206">
        <v>565.6513877924701</v>
      </c>
      <c r="AF18" s="206">
        <v>424.70401511008413</v>
      </c>
      <c r="AG18" s="206">
        <v>0.23742652191534386</v>
      </c>
      <c r="AH18" s="206">
        <v>586.5707104913843</v>
      </c>
      <c r="AI18" s="206">
        <v>15.348328742782247</v>
      </c>
      <c r="AJ18" s="206">
        <v>21.034550027221716</v>
      </c>
      <c r="AK18" s="206">
        <v>3.1366751348922506</v>
      </c>
      <c r="AL18" s="206">
        <v>6.796670095742549</v>
      </c>
      <c r="AM18" s="206">
        <v>10.417333099752815</v>
      </c>
      <c r="AN18" s="206">
        <v>25.16565026337816</v>
      </c>
      <c r="AO18" s="342">
        <v>0</v>
      </c>
      <c r="AP18" s="341">
        <v>11</v>
      </c>
      <c r="AQ18" s="315" t="s">
        <v>267</v>
      </c>
      <c r="AR18" s="206">
        <v>22085.59912881943</v>
      </c>
      <c r="AS18" s="206">
        <v>2930.705545896688</v>
      </c>
      <c r="AT18" s="206" t="s">
        <v>4</v>
      </c>
      <c r="AU18" s="206" t="s">
        <v>4</v>
      </c>
      <c r="AV18" s="206" t="s">
        <v>4</v>
      </c>
      <c r="AW18" s="206">
        <v>1048.2854425137475</v>
      </c>
      <c r="AX18" s="206">
        <v>407.5170559699685</v>
      </c>
      <c r="AY18" s="206" t="s">
        <v>4</v>
      </c>
      <c r="AZ18" s="206">
        <v>2707.19283680016</v>
      </c>
      <c r="BA18" s="209">
        <v>29179.300009999995</v>
      </c>
      <c r="BB18" s="206">
        <v>14610.9</v>
      </c>
      <c r="BC18" s="209">
        <v>14568.400009999996</v>
      </c>
      <c r="BD18" s="219"/>
    </row>
    <row r="19" spans="1:56" ht="12.75">
      <c r="A19" s="199">
        <v>12</v>
      </c>
      <c r="B19" s="315" t="s">
        <v>12</v>
      </c>
      <c r="C19" s="206">
        <v>2.6204922055061433</v>
      </c>
      <c r="D19" s="206">
        <v>1.0689577906215555</v>
      </c>
      <c r="E19" s="206">
        <v>0.7395844637186589</v>
      </c>
      <c r="F19" s="206">
        <v>18.971484326085186</v>
      </c>
      <c r="G19" s="206">
        <v>4.264425095821456</v>
      </c>
      <c r="H19" s="206">
        <v>111.34185455659065</v>
      </c>
      <c r="I19" s="206">
        <v>3.3998786133473295</v>
      </c>
      <c r="J19" s="206">
        <v>2.1527369440798925</v>
      </c>
      <c r="K19" s="206">
        <v>2.304696988336614</v>
      </c>
      <c r="L19" s="206">
        <v>46.33029692483064</v>
      </c>
      <c r="M19" s="206">
        <v>282.4749632890923</v>
      </c>
      <c r="N19" s="206">
        <v>49068.27242458296</v>
      </c>
      <c r="O19" s="341">
        <v>12</v>
      </c>
      <c r="P19" s="313" t="s">
        <v>12</v>
      </c>
      <c r="Q19" s="206" t="s">
        <v>4</v>
      </c>
      <c r="R19" s="206">
        <v>90.30199403163915</v>
      </c>
      <c r="S19" s="206">
        <v>23.267569620728878</v>
      </c>
      <c r="T19" s="206">
        <v>223.79741154987283</v>
      </c>
      <c r="U19" s="206" t="s">
        <v>4</v>
      </c>
      <c r="V19" s="206">
        <v>2.0681007846292494</v>
      </c>
      <c r="W19" s="206">
        <v>18.996691554078797</v>
      </c>
      <c r="X19" s="206">
        <v>7641.846092300674</v>
      </c>
      <c r="Y19" s="206">
        <v>81.33507036023258</v>
      </c>
      <c r="Z19" s="206">
        <v>24.908831042341355</v>
      </c>
      <c r="AA19" s="206">
        <v>48.42172486770193</v>
      </c>
      <c r="AB19" s="206">
        <v>10.47261213626052</v>
      </c>
      <c r="AC19" s="341">
        <v>12</v>
      </c>
      <c r="AD19" s="313" t="s">
        <v>12</v>
      </c>
      <c r="AE19" s="206">
        <v>10.556989745108147</v>
      </c>
      <c r="AF19" s="206">
        <v>511.9742019214453</v>
      </c>
      <c r="AG19" s="206" t="s">
        <v>4</v>
      </c>
      <c r="AH19" s="206">
        <v>65.62882771015644</v>
      </c>
      <c r="AI19" s="206">
        <v>303.21454893284766</v>
      </c>
      <c r="AJ19" s="206">
        <v>5.475545181783199</v>
      </c>
      <c r="AK19" s="206">
        <v>6.130543521991882</v>
      </c>
      <c r="AL19" s="206">
        <v>3.7134541311951033</v>
      </c>
      <c r="AM19" s="206">
        <v>5.687037030177357</v>
      </c>
      <c r="AN19" s="206" t="s">
        <v>4</v>
      </c>
      <c r="AO19" s="342">
        <v>0</v>
      </c>
      <c r="AP19" s="341">
        <v>12</v>
      </c>
      <c r="AQ19" s="313" t="s">
        <v>12</v>
      </c>
      <c r="AR19" s="206">
        <v>58621.73905054517</v>
      </c>
      <c r="AS19" s="206">
        <v>13.315187539722151</v>
      </c>
      <c r="AT19" s="206" t="s">
        <v>4</v>
      </c>
      <c r="AU19" s="206" t="s">
        <v>4</v>
      </c>
      <c r="AV19" s="206" t="s">
        <v>4</v>
      </c>
      <c r="AW19" s="206">
        <v>0.6737609607511735</v>
      </c>
      <c r="AX19" s="206">
        <v>83.16509014382532</v>
      </c>
      <c r="AY19" s="206" t="s">
        <v>4</v>
      </c>
      <c r="AZ19" s="206">
        <v>55284.30692081053</v>
      </c>
      <c r="BA19" s="209">
        <v>114003.20001</v>
      </c>
      <c r="BB19" s="206">
        <v>14855.800000000001</v>
      </c>
      <c r="BC19" s="209">
        <v>99147.40001</v>
      </c>
      <c r="BD19" s="219"/>
    </row>
    <row r="20" spans="1:56" ht="24" customHeight="1">
      <c r="A20" s="199">
        <v>13</v>
      </c>
      <c r="B20" s="315" t="s">
        <v>13</v>
      </c>
      <c r="C20" s="206">
        <v>1485.405293464374</v>
      </c>
      <c r="D20" s="206">
        <v>44.88409245036093</v>
      </c>
      <c r="E20" s="206">
        <v>16.383573362240092</v>
      </c>
      <c r="F20" s="206">
        <v>140.53851676953406</v>
      </c>
      <c r="G20" s="206">
        <v>4.285949468999028</v>
      </c>
      <c r="H20" s="206">
        <v>99.2144706339364</v>
      </c>
      <c r="I20" s="206">
        <v>41.52275210386252</v>
      </c>
      <c r="J20" s="206">
        <v>11.619347973254715</v>
      </c>
      <c r="K20" s="206">
        <v>16.808710528252867</v>
      </c>
      <c r="L20" s="206">
        <v>141.64860656098048</v>
      </c>
      <c r="M20" s="206">
        <v>468.94718848863994</v>
      </c>
      <c r="N20" s="206">
        <v>0.3571336799213738</v>
      </c>
      <c r="O20" s="341">
        <v>13</v>
      </c>
      <c r="P20" s="313" t="s">
        <v>13</v>
      </c>
      <c r="Q20" s="206">
        <v>881.7781795502653</v>
      </c>
      <c r="R20" s="206">
        <v>207.0844542786164</v>
      </c>
      <c r="S20" s="206">
        <v>5.270380723704792</v>
      </c>
      <c r="T20" s="206">
        <v>556.8347479843378</v>
      </c>
      <c r="U20" s="206">
        <v>51.39279709590711</v>
      </c>
      <c r="V20" s="206">
        <v>20.94485837870735</v>
      </c>
      <c r="W20" s="206">
        <v>53.79740647249756</v>
      </c>
      <c r="X20" s="206">
        <v>2619.7814083271774</v>
      </c>
      <c r="Y20" s="206">
        <v>34.67468154836355</v>
      </c>
      <c r="Z20" s="206">
        <v>279.60089927189597</v>
      </c>
      <c r="AA20" s="206">
        <v>3.7522878938901956</v>
      </c>
      <c r="AB20" s="206">
        <v>38.00864845047813</v>
      </c>
      <c r="AC20" s="341">
        <v>13</v>
      </c>
      <c r="AD20" s="313" t="s">
        <v>13</v>
      </c>
      <c r="AE20" s="206">
        <v>74.68927123145166</v>
      </c>
      <c r="AF20" s="206">
        <v>111.37546667850293</v>
      </c>
      <c r="AG20" s="206">
        <v>0.8183821488271078</v>
      </c>
      <c r="AH20" s="206">
        <v>52.5467023895408</v>
      </c>
      <c r="AI20" s="206">
        <v>79.99075592740934</v>
      </c>
      <c r="AJ20" s="206">
        <v>6.960354768935856</v>
      </c>
      <c r="AK20" s="206">
        <v>8.939480879052654</v>
      </c>
      <c r="AL20" s="206">
        <v>7.826863603218992</v>
      </c>
      <c r="AM20" s="206">
        <v>64.00421283954896</v>
      </c>
      <c r="AN20" s="206">
        <v>105.38481762420037</v>
      </c>
      <c r="AO20" s="342">
        <v>0</v>
      </c>
      <c r="AP20" s="341">
        <v>13</v>
      </c>
      <c r="AQ20" s="313" t="s">
        <v>13</v>
      </c>
      <c r="AR20" s="206">
        <v>7737.0727001261075</v>
      </c>
      <c r="AS20" s="206">
        <v>4003.0668846863878</v>
      </c>
      <c r="AT20" s="206" t="s">
        <v>4</v>
      </c>
      <c r="AU20" s="206" t="s">
        <v>4</v>
      </c>
      <c r="AV20" s="206" t="s">
        <v>4</v>
      </c>
      <c r="AW20" s="206">
        <v>92.86053494460535</v>
      </c>
      <c r="AX20" s="206">
        <v>1454.2558456260426</v>
      </c>
      <c r="AY20" s="206" t="s">
        <v>4</v>
      </c>
      <c r="AZ20" s="206">
        <v>721.0440446168577</v>
      </c>
      <c r="BA20" s="209">
        <v>14008.30001</v>
      </c>
      <c r="BB20" s="206">
        <v>10356</v>
      </c>
      <c r="BC20" s="209">
        <v>3652.300010000001</v>
      </c>
      <c r="BD20" s="219"/>
    </row>
    <row r="21" spans="1:56" ht="61.5" customHeight="1">
      <c r="A21" s="199">
        <v>14</v>
      </c>
      <c r="B21" s="315" t="s">
        <v>204</v>
      </c>
      <c r="C21" s="206">
        <v>8076.142098511373</v>
      </c>
      <c r="D21" s="206">
        <v>41.79043568451856</v>
      </c>
      <c r="E21" s="206">
        <v>37.5878490302517</v>
      </c>
      <c r="F21" s="206">
        <v>218.00779450183438</v>
      </c>
      <c r="G21" s="206">
        <v>117.38155206294715</v>
      </c>
      <c r="H21" s="206">
        <v>352.98103200245055</v>
      </c>
      <c r="I21" s="206">
        <v>37.36265644786554</v>
      </c>
      <c r="J21" s="206">
        <v>17.604961978675956</v>
      </c>
      <c r="K21" s="206">
        <v>29.02674478067974</v>
      </c>
      <c r="L21" s="206">
        <v>394.36465570100614</v>
      </c>
      <c r="M21" s="206">
        <v>463.562396936598</v>
      </c>
      <c r="N21" s="206">
        <v>0.4289080754750809</v>
      </c>
      <c r="O21" s="341">
        <v>14</v>
      </c>
      <c r="P21" s="315" t="s">
        <v>204</v>
      </c>
      <c r="Q21" s="206">
        <v>244.04870549563606</v>
      </c>
      <c r="R21" s="206">
        <v>236.82233010030646</v>
      </c>
      <c r="S21" s="206">
        <v>8.900181585997942</v>
      </c>
      <c r="T21" s="206">
        <v>3308.3338703183467</v>
      </c>
      <c r="U21" s="206">
        <v>188.96460090531096</v>
      </c>
      <c r="V21" s="206">
        <v>47.34408826747785</v>
      </c>
      <c r="W21" s="206">
        <v>24.84344093228392</v>
      </c>
      <c r="X21" s="206">
        <v>4858.669817916414</v>
      </c>
      <c r="Y21" s="206">
        <v>977.4791318770232</v>
      </c>
      <c r="Z21" s="206">
        <v>0</v>
      </c>
      <c r="AA21" s="206">
        <v>60.23354555406712</v>
      </c>
      <c r="AB21" s="206">
        <v>562.5442410706817</v>
      </c>
      <c r="AC21" s="341">
        <v>14</v>
      </c>
      <c r="AD21" s="315" t="s">
        <v>204</v>
      </c>
      <c r="AE21" s="206">
        <v>3589.986080766435</v>
      </c>
      <c r="AF21" s="206">
        <v>4614.919361107688</v>
      </c>
      <c r="AG21" s="206">
        <v>34.380302159603346</v>
      </c>
      <c r="AH21" s="206">
        <v>486.80128715960234</v>
      </c>
      <c r="AI21" s="206">
        <v>264.57375099241074</v>
      </c>
      <c r="AJ21" s="206">
        <v>345.16277182287354</v>
      </c>
      <c r="AK21" s="206">
        <v>176.00648917269936</v>
      </c>
      <c r="AL21" s="206">
        <v>197.37332954627038</v>
      </c>
      <c r="AM21" s="206">
        <v>388.29705873642314</v>
      </c>
      <c r="AN21" s="206">
        <v>205.9585292061277</v>
      </c>
      <c r="AO21" s="342">
        <v>0</v>
      </c>
      <c r="AP21" s="341">
        <v>14</v>
      </c>
      <c r="AQ21" s="315" t="s">
        <v>204</v>
      </c>
      <c r="AR21" s="206">
        <v>30607.884026418942</v>
      </c>
      <c r="AS21" s="206">
        <v>17573.234882175435</v>
      </c>
      <c r="AT21" s="206">
        <v>158.3389903393869</v>
      </c>
      <c r="AU21" s="206" t="s">
        <v>4</v>
      </c>
      <c r="AV21" s="206" t="s">
        <v>4</v>
      </c>
      <c r="AW21" s="206">
        <v>4026.297561134796</v>
      </c>
      <c r="AX21" s="206">
        <v>36.85243910367366</v>
      </c>
      <c r="AY21" s="206" t="s">
        <v>4</v>
      </c>
      <c r="AZ21" s="206">
        <v>11097.69211082778</v>
      </c>
      <c r="BA21" s="209">
        <v>63500.30001000001</v>
      </c>
      <c r="BB21" s="206">
        <v>60725.5</v>
      </c>
      <c r="BC21" s="209">
        <v>2774.8000100000136</v>
      </c>
      <c r="BD21" s="219"/>
    </row>
    <row r="22" spans="1:56" ht="24" customHeight="1">
      <c r="A22" s="199">
        <v>15</v>
      </c>
      <c r="B22" s="315" t="s">
        <v>14</v>
      </c>
      <c r="C22" s="206">
        <v>0.3781779210699137</v>
      </c>
      <c r="D22" s="206">
        <v>0.25315658094089466</v>
      </c>
      <c r="E22" s="206">
        <v>0.06324952899946135</v>
      </c>
      <c r="F22" s="206">
        <v>0</v>
      </c>
      <c r="G22" s="206">
        <v>0.9468047578751297</v>
      </c>
      <c r="H22" s="206">
        <v>59.46003733090561</v>
      </c>
      <c r="I22" s="206">
        <v>543.9267161832736</v>
      </c>
      <c r="J22" s="206">
        <v>6.372790502227504</v>
      </c>
      <c r="K22" s="206">
        <v>5.258306792234436</v>
      </c>
      <c r="L22" s="206">
        <v>14.49067159823751</v>
      </c>
      <c r="M22" s="206">
        <v>30.21436963054034</v>
      </c>
      <c r="N22" s="206" t="s">
        <v>4</v>
      </c>
      <c r="O22" s="341">
        <v>15</v>
      </c>
      <c r="P22" s="313" t="s">
        <v>14</v>
      </c>
      <c r="Q22" s="206">
        <v>10.571665471182675</v>
      </c>
      <c r="R22" s="206">
        <v>4.727289404119581</v>
      </c>
      <c r="S22" s="206">
        <v>387.7033983974534</v>
      </c>
      <c r="T22" s="206">
        <v>3.131874822245756</v>
      </c>
      <c r="U22" s="206">
        <v>8.335588120672988</v>
      </c>
      <c r="V22" s="206">
        <v>1.136987498398403</v>
      </c>
      <c r="W22" s="206">
        <v>0.5721431074692191</v>
      </c>
      <c r="X22" s="206">
        <v>138.10582434060896</v>
      </c>
      <c r="Y22" s="206">
        <v>65.51397198664118</v>
      </c>
      <c r="Z22" s="206">
        <v>176.36980643987232</v>
      </c>
      <c r="AA22" s="206">
        <v>5.2697774243392095</v>
      </c>
      <c r="AB22" s="206">
        <v>108.81801853214307</v>
      </c>
      <c r="AC22" s="341">
        <v>15</v>
      </c>
      <c r="AD22" s="313" t="s">
        <v>14</v>
      </c>
      <c r="AE22" s="206">
        <v>83.58596062656093</v>
      </c>
      <c r="AF22" s="206">
        <v>53.144297816142355</v>
      </c>
      <c r="AG22" s="206">
        <v>0.9762550483902567</v>
      </c>
      <c r="AH22" s="206">
        <v>37.80603022680293</v>
      </c>
      <c r="AI22" s="206">
        <v>73.0808709145015</v>
      </c>
      <c r="AJ22" s="206">
        <v>171.911219725511</v>
      </c>
      <c r="AK22" s="206">
        <v>4.655662202994866</v>
      </c>
      <c r="AL22" s="206">
        <v>41.66596217214362</v>
      </c>
      <c r="AM22" s="206">
        <v>58.34205006507022</v>
      </c>
      <c r="AN22" s="206">
        <v>167.5549930320472</v>
      </c>
      <c r="AO22" s="342">
        <v>0</v>
      </c>
      <c r="AP22" s="341">
        <v>15</v>
      </c>
      <c r="AQ22" s="313" t="s">
        <v>14</v>
      </c>
      <c r="AR22" s="206">
        <v>2264.3868631614973</v>
      </c>
      <c r="AS22" s="206">
        <v>1876.4700381118146</v>
      </c>
      <c r="AT22" s="206">
        <v>5.390320571156343</v>
      </c>
      <c r="AU22" s="206" t="s">
        <v>4</v>
      </c>
      <c r="AV22" s="206" t="s">
        <v>4</v>
      </c>
      <c r="AW22" s="206" t="s">
        <v>4</v>
      </c>
      <c r="AX22" s="206">
        <v>-54.74198681659462</v>
      </c>
      <c r="AY22" s="206">
        <v>1865.019899907579</v>
      </c>
      <c r="AZ22" s="206">
        <v>275.0752821179616</v>
      </c>
      <c r="BA22" s="209">
        <v>6231.600417053414</v>
      </c>
      <c r="BB22" s="206">
        <v>4925.5</v>
      </c>
      <c r="BC22" s="209">
        <v>1306.1004170534143</v>
      </c>
      <c r="BD22" s="219"/>
    </row>
    <row r="23" spans="1:56" ht="24">
      <c r="A23" s="199">
        <v>16</v>
      </c>
      <c r="B23" s="315" t="s">
        <v>15</v>
      </c>
      <c r="C23" s="206">
        <v>63.17823598080672</v>
      </c>
      <c r="D23" s="206">
        <v>33.91658206686091</v>
      </c>
      <c r="E23" s="206">
        <v>25.39764386181998</v>
      </c>
      <c r="F23" s="206">
        <v>99.7439165516853</v>
      </c>
      <c r="G23" s="206">
        <v>12.196455592512443</v>
      </c>
      <c r="H23" s="206">
        <v>618.6271038409149</v>
      </c>
      <c r="I23" s="206">
        <v>97.34664611431523</v>
      </c>
      <c r="J23" s="206">
        <v>43.19470172539029</v>
      </c>
      <c r="K23" s="206">
        <v>11.571980566493318</v>
      </c>
      <c r="L23" s="206">
        <v>141.42498561658863</v>
      </c>
      <c r="M23" s="206">
        <v>530.0459281504855</v>
      </c>
      <c r="N23" s="206">
        <v>0.7496842388862484</v>
      </c>
      <c r="O23" s="341">
        <v>16</v>
      </c>
      <c r="P23" s="313" t="s">
        <v>15</v>
      </c>
      <c r="Q23" s="206">
        <v>150.1829036253107</v>
      </c>
      <c r="R23" s="206">
        <v>131.34455547022804</v>
      </c>
      <c r="S23" s="206">
        <v>4.314008037319148</v>
      </c>
      <c r="T23" s="206">
        <v>324.8799905714306</v>
      </c>
      <c r="U23" s="206">
        <v>246.5899270216292</v>
      </c>
      <c r="V23" s="206">
        <v>110.96313425512903</v>
      </c>
      <c r="W23" s="206">
        <v>286.5539906376826</v>
      </c>
      <c r="X23" s="206">
        <v>1687.1014130297638</v>
      </c>
      <c r="Y23" s="206">
        <v>323.19676177678775</v>
      </c>
      <c r="Z23" s="206">
        <v>349.60527827605006</v>
      </c>
      <c r="AA23" s="206">
        <v>21.660930852849084</v>
      </c>
      <c r="AB23" s="206">
        <v>280.1506973576518</v>
      </c>
      <c r="AC23" s="341">
        <v>16</v>
      </c>
      <c r="AD23" s="313" t="s">
        <v>15</v>
      </c>
      <c r="AE23" s="206">
        <v>70.55386618109009</v>
      </c>
      <c r="AF23" s="206">
        <v>265.4936885054647</v>
      </c>
      <c r="AG23" s="206">
        <v>124.77576786834663</v>
      </c>
      <c r="AH23" s="206">
        <v>439.00778477198446</v>
      </c>
      <c r="AI23" s="206">
        <v>537.5052781615152</v>
      </c>
      <c r="AJ23" s="206">
        <v>437.83876365400204</v>
      </c>
      <c r="AK23" s="206">
        <v>555.2173768182867</v>
      </c>
      <c r="AL23" s="206">
        <v>51.39215890794408</v>
      </c>
      <c r="AM23" s="206">
        <v>89.0156220704759</v>
      </c>
      <c r="AN23" s="206">
        <v>51.03364445616673</v>
      </c>
      <c r="AO23" s="342">
        <v>0</v>
      </c>
      <c r="AP23" s="341">
        <v>16</v>
      </c>
      <c r="AQ23" s="313" t="s">
        <v>15</v>
      </c>
      <c r="AR23" s="206">
        <v>8215.7714135959</v>
      </c>
      <c r="AS23" s="206">
        <v>6047.5277942623625</v>
      </c>
      <c r="AT23" s="206" t="s">
        <v>4</v>
      </c>
      <c r="AU23" s="206" t="s">
        <v>4</v>
      </c>
      <c r="AV23" s="206">
        <v>42.232716853914205</v>
      </c>
      <c r="AW23" s="206">
        <v>3502.885532545673</v>
      </c>
      <c r="AX23" s="206">
        <v>-1.0999516247437542</v>
      </c>
      <c r="AY23" s="206" t="s">
        <v>4</v>
      </c>
      <c r="AZ23" s="206">
        <v>6.482504366897868</v>
      </c>
      <c r="BA23" s="209">
        <v>17813.800010000003</v>
      </c>
      <c r="BB23" s="206">
        <v>240.3</v>
      </c>
      <c r="BC23" s="209">
        <v>17573.500010000003</v>
      </c>
      <c r="BD23" s="219"/>
    </row>
    <row r="24" spans="1:56" ht="24.75" customHeight="1">
      <c r="A24" s="199">
        <v>17</v>
      </c>
      <c r="B24" s="315" t="s">
        <v>16</v>
      </c>
      <c r="C24" s="206">
        <v>2.34433665551162</v>
      </c>
      <c r="D24" s="206">
        <v>14.877205670105939</v>
      </c>
      <c r="E24" s="206">
        <v>11.10386959781402</v>
      </c>
      <c r="F24" s="206" t="s">
        <v>4</v>
      </c>
      <c r="G24" s="206">
        <v>0.563450116149314</v>
      </c>
      <c r="H24" s="206">
        <v>102.12996177473904</v>
      </c>
      <c r="I24" s="206">
        <v>57.47154683373788</v>
      </c>
      <c r="J24" s="206">
        <v>36.597548603876675</v>
      </c>
      <c r="K24" s="206">
        <v>22.9038848762451</v>
      </c>
      <c r="L24" s="206">
        <v>94.48356250457122</v>
      </c>
      <c r="M24" s="206" t="s">
        <v>4</v>
      </c>
      <c r="N24" s="206">
        <v>0.12222115477253173</v>
      </c>
      <c r="O24" s="341">
        <v>17</v>
      </c>
      <c r="P24" s="313" t="s">
        <v>16</v>
      </c>
      <c r="Q24" s="206" t="s">
        <v>4</v>
      </c>
      <c r="R24" s="206">
        <v>93.99652801320136</v>
      </c>
      <c r="S24" s="206">
        <v>2.645495460349166</v>
      </c>
      <c r="T24" s="206">
        <v>23.38542204682366</v>
      </c>
      <c r="U24" s="206">
        <v>23.402673252607848</v>
      </c>
      <c r="V24" s="206">
        <v>60.13541941366606</v>
      </c>
      <c r="W24" s="206" t="s">
        <v>4</v>
      </c>
      <c r="X24" s="206">
        <v>136.660117162807</v>
      </c>
      <c r="Y24" s="206">
        <v>87.78630451239802</v>
      </c>
      <c r="Z24" s="206">
        <v>62.64636039465211</v>
      </c>
      <c r="AA24" s="206">
        <v>21.348023349660856</v>
      </c>
      <c r="AB24" s="206">
        <v>67.45662700332241</v>
      </c>
      <c r="AC24" s="341">
        <v>17</v>
      </c>
      <c r="AD24" s="313" t="s">
        <v>16</v>
      </c>
      <c r="AE24" s="206">
        <v>120.04569620834727</v>
      </c>
      <c r="AF24" s="206">
        <v>3.0337210892416686</v>
      </c>
      <c r="AG24" s="206">
        <v>0.29048809473736686</v>
      </c>
      <c r="AH24" s="206">
        <v>17.11852458823283</v>
      </c>
      <c r="AI24" s="206">
        <v>33.05010686569667</v>
      </c>
      <c r="AJ24" s="206">
        <v>83.85088474911589</v>
      </c>
      <c r="AK24" s="206">
        <v>114.56875926228312</v>
      </c>
      <c r="AL24" s="206">
        <v>0.09449582600159888</v>
      </c>
      <c r="AM24" s="206">
        <v>0.279097757051897</v>
      </c>
      <c r="AN24" s="206">
        <v>10.709505428550134</v>
      </c>
      <c r="AO24" s="342">
        <v>0</v>
      </c>
      <c r="AP24" s="341">
        <v>17</v>
      </c>
      <c r="AQ24" s="313" t="s">
        <v>16</v>
      </c>
      <c r="AR24" s="206">
        <v>1305.1018393753889</v>
      </c>
      <c r="AS24" s="206">
        <v>1640.4938614439225</v>
      </c>
      <c r="AT24" s="206" t="s">
        <v>4</v>
      </c>
      <c r="AU24" s="206" t="s">
        <v>4</v>
      </c>
      <c r="AV24" s="206" t="s">
        <v>4</v>
      </c>
      <c r="AW24" s="206">
        <v>1304.1328791492415</v>
      </c>
      <c r="AX24" s="206">
        <v>34.87143003144713</v>
      </c>
      <c r="AY24" s="206" t="s">
        <v>4</v>
      </c>
      <c r="AZ24" s="206" t="s">
        <v>4</v>
      </c>
      <c r="BA24" s="209">
        <v>4284.60001</v>
      </c>
      <c r="BB24" s="206">
        <v>2788.8</v>
      </c>
      <c r="BC24" s="209">
        <v>1495.80001</v>
      </c>
      <c r="BD24" s="219"/>
    </row>
    <row r="25" spans="1:56" s="15" customFormat="1" ht="24" customHeight="1">
      <c r="A25" s="199">
        <v>18</v>
      </c>
      <c r="B25" s="315" t="s">
        <v>17</v>
      </c>
      <c r="C25" s="206" t="s">
        <v>4</v>
      </c>
      <c r="D25" s="206" t="s">
        <v>4</v>
      </c>
      <c r="E25" s="206" t="s">
        <v>4</v>
      </c>
      <c r="F25" s="206">
        <v>7.542741392063969</v>
      </c>
      <c r="G25" s="206">
        <v>0</v>
      </c>
      <c r="H25" s="206">
        <v>60.13906872512332</v>
      </c>
      <c r="I25" s="206">
        <v>59.301889695875495</v>
      </c>
      <c r="J25" s="206">
        <v>34.405576473119666</v>
      </c>
      <c r="K25" s="206">
        <v>50.41808357038921</v>
      </c>
      <c r="L25" s="206">
        <v>51.651146719041805</v>
      </c>
      <c r="M25" s="206">
        <v>69.95488560468966</v>
      </c>
      <c r="N25" s="206">
        <v>0.38961501749235694</v>
      </c>
      <c r="O25" s="341">
        <v>18</v>
      </c>
      <c r="P25" s="313" t="s">
        <v>17</v>
      </c>
      <c r="Q25" s="206" t="s">
        <v>4</v>
      </c>
      <c r="R25" s="206">
        <v>67.4450104591404</v>
      </c>
      <c r="S25" s="206" t="s">
        <v>4</v>
      </c>
      <c r="T25" s="206">
        <v>67.3501883324302</v>
      </c>
      <c r="U25" s="206" t="s">
        <v>4</v>
      </c>
      <c r="V25" s="206">
        <v>38.19446263055402</v>
      </c>
      <c r="W25" s="206">
        <v>66.86261195854343</v>
      </c>
      <c r="X25" s="206">
        <v>49.20236850434855</v>
      </c>
      <c r="Y25" s="206">
        <v>94.52506968997615</v>
      </c>
      <c r="Z25" s="206">
        <v>38.80584506357401</v>
      </c>
      <c r="AA25" s="206" t="s">
        <v>4</v>
      </c>
      <c r="AB25" s="206">
        <v>62.959680106860795</v>
      </c>
      <c r="AC25" s="341">
        <v>18</v>
      </c>
      <c r="AD25" s="313" t="s">
        <v>17</v>
      </c>
      <c r="AE25" s="206">
        <v>59.44835569164158</v>
      </c>
      <c r="AF25" s="206">
        <v>58.6116418564122</v>
      </c>
      <c r="AG25" s="206">
        <v>92.13841229159178</v>
      </c>
      <c r="AH25" s="206">
        <v>54.863695289788616</v>
      </c>
      <c r="AI25" s="206">
        <v>108.2724279463934</v>
      </c>
      <c r="AJ25" s="206">
        <v>72.69890364121675</v>
      </c>
      <c r="AK25" s="206">
        <v>109.1955400315659</v>
      </c>
      <c r="AL25" s="206">
        <v>80.77372741871599</v>
      </c>
      <c r="AM25" s="206">
        <v>39.011268202443574</v>
      </c>
      <c r="AN25" s="206">
        <v>46.77923975924024</v>
      </c>
      <c r="AO25" s="342">
        <v>0</v>
      </c>
      <c r="AP25" s="341">
        <v>18</v>
      </c>
      <c r="AQ25" s="313" t="s">
        <v>17</v>
      </c>
      <c r="AR25" s="206">
        <v>1540.9414573817762</v>
      </c>
      <c r="AS25" s="206">
        <v>1538.0436292674085</v>
      </c>
      <c r="AT25" s="206" t="s">
        <v>4</v>
      </c>
      <c r="AU25" s="206" t="s">
        <v>4</v>
      </c>
      <c r="AV25" s="206" t="s">
        <v>4</v>
      </c>
      <c r="AW25" s="206">
        <v>3.521497481793352</v>
      </c>
      <c r="AX25" s="206">
        <v>-87.50657413097785</v>
      </c>
      <c r="AY25" s="206" t="s">
        <v>4</v>
      </c>
      <c r="AZ25" s="206" t="s">
        <v>4</v>
      </c>
      <c r="BA25" s="209">
        <v>2995.00001</v>
      </c>
      <c r="BB25" s="206" t="s">
        <v>4</v>
      </c>
      <c r="BC25" s="209">
        <v>2995.00001</v>
      </c>
      <c r="BD25" s="219"/>
    </row>
    <row r="26" spans="1:56" ht="24.75" customHeight="1" thickBot="1">
      <c r="A26" s="215">
        <v>19</v>
      </c>
      <c r="B26" s="316" t="s">
        <v>18</v>
      </c>
      <c r="C26" s="216">
        <v>92.6867608936256</v>
      </c>
      <c r="D26" s="216">
        <v>1.9312602332573676</v>
      </c>
      <c r="E26" s="216">
        <v>0.4595360354408962</v>
      </c>
      <c r="F26" s="216">
        <v>11.758339876663902</v>
      </c>
      <c r="G26" s="216">
        <v>22.47126544761751</v>
      </c>
      <c r="H26" s="216">
        <v>83.56642778161829</v>
      </c>
      <c r="I26" s="216">
        <v>16.386907221398573</v>
      </c>
      <c r="J26" s="216">
        <v>2.5928652432872106</v>
      </c>
      <c r="K26" s="216">
        <v>11.13898122813975</v>
      </c>
      <c r="L26" s="216">
        <v>14.190073641757522</v>
      </c>
      <c r="M26" s="216">
        <v>84.75816328190835</v>
      </c>
      <c r="N26" s="216">
        <v>0.4510953706049551</v>
      </c>
      <c r="O26" s="344">
        <v>19</v>
      </c>
      <c r="P26" s="345" t="s">
        <v>18</v>
      </c>
      <c r="Q26" s="216">
        <v>39.04399767140832</v>
      </c>
      <c r="R26" s="216">
        <v>10.210933057918313</v>
      </c>
      <c r="S26" s="216">
        <v>18.548221347041345</v>
      </c>
      <c r="T26" s="216">
        <v>35.37675670677768</v>
      </c>
      <c r="U26" s="216">
        <v>6.642258107900296</v>
      </c>
      <c r="V26" s="216">
        <v>21.06483915127662</v>
      </c>
      <c r="W26" s="216">
        <v>7.112874714630696</v>
      </c>
      <c r="X26" s="216">
        <v>86.48712442629102</v>
      </c>
      <c r="Y26" s="216">
        <v>54.131994057795204</v>
      </c>
      <c r="Z26" s="216">
        <v>40.50590942005205</v>
      </c>
      <c r="AA26" s="216">
        <v>2.3987213533125287</v>
      </c>
      <c r="AB26" s="216">
        <v>68.72097070817641</v>
      </c>
      <c r="AC26" s="344">
        <v>19</v>
      </c>
      <c r="AD26" s="345" t="s">
        <v>18</v>
      </c>
      <c r="AE26" s="216">
        <v>31.48568387776788</v>
      </c>
      <c r="AF26" s="216">
        <v>1.481504169919695</v>
      </c>
      <c r="AG26" s="216">
        <v>1.13486852879546</v>
      </c>
      <c r="AH26" s="216">
        <v>20.11853167302655</v>
      </c>
      <c r="AI26" s="216">
        <v>18.340764038569958</v>
      </c>
      <c r="AJ26" s="216">
        <v>14.989968183204335</v>
      </c>
      <c r="AK26" s="216">
        <v>14.444386552825152</v>
      </c>
      <c r="AL26" s="216">
        <v>6.829699075554031</v>
      </c>
      <c r="AM26" s="216">
        <v>2.9985152002887245</v>
      </c>
      <c r="AN26" s="216">
        <v>12.234322137092233</v>
      </c>
      <c r="AO26" s="346">
        <v>0</v>
      </c>
      <c r="AP26" s="344">
        <v>19</v>
      </c>
      <c r="AQ26" s="345" t="s">
        <v>18</v>
      </c>
      <c r="AR26" s="216">
        <v>856.6945211429919</v>
      </c>
      <c r="AS26" s="216">
        <v>952.1411716521659</v>
      </c>
      <c r="AT26" s="216" t="s">
        <v>4</v>
      </c>
      <c r="AU26" s="216" t="s">
        <v>4</v>
      </c>
      <c r="AV26" s="216">
        <v>16.86937320276594</v>
      </c>
      <c r="AW26" s="216">
        <v>31.8238445825152</v>
      </c>
      <c r="AX26" s="216">
        <v>14.87109941956091</v>
      </c>
      <c r="AY26" s="216" t="s">
        <v>4</v>
      </c>
      <c r="AZ26" s="216" t="s">
        <v>4</v>
      </c>
      <c r="BA26" s="220">
        <v>1872.4000099999998</v>
      </c>
      <c r="BB26" s="216" t="s">
        <v>4</v>
      </c>
      <c r="BC26" s="220">
        <v>1872.4000099999998</v>
      </c>
      <c r="BD26" s="219"/>
    </row>
    <row r="27" spans="1:55" ht="15.75" customHeight="1">
      <c r="A27" s="252" t="s">
        <v>84</v>
      </c>
      <c r="B27" s="31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8" t="s">
        <v>84</v>
      </c>
      <c r="P27" s="31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8" t="s">
        <v>84</v>
      </c>
      <c r="AD27" s="31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9"/>
      <c r="AP27" s="348" t="s">
        <v>84</v>
      </c>
      <c r="AQ27" s="317"/>
      <c r="AR27" s="347"/>
      <c r="AS27" s="347"/>
      <c r="AT27" s="347"/>
      <c r="AU27" s="347"/>
      <c r="AV27" s="347"/>
      <c r="AW27" s="347"/>
      <c r="AX27" s="347"/>
      <c r="AY27" s="347"/>
      <c r="AZ27" s="347"/>
      <c r="BA27" s="350"/>
      <c r="BB27" s="347"/>
      <c r="BC27" s="350"/>
    </row>
    <row r="28" spans="1:55" ht="13.5" customHeight="1" thickBot="1">
      <c r="A28" s="162"/>
      <c r="B28" s="351" t="s">
        <v>126</v>
      </c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1"/>
      <c r="P28" s="164" t="s">
        <v>271</v>
      </c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1"/>
      <c r="AD28" s="164" t="s">
        <v>126</v>
      </c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9"/>
      <c r="AP28" s="352"/>
      <c r="AQ28" s="351" t="s">
        <v>126</v>
      </c>
      <c r="AR28" s="343"/>
      <c r="AS28" s="343"/>
      <c r="AT28" s="343"/>
      <c r="AU28" s="343"/>
      <c r="AV28" s="343"/>
      <c r="AW28" s="343"/>
      <c r="AX28" s="343"/>
      <c r="AY28" s="343"/>
      <c r="AZ28" s="343"/>
      <c r="BA28" s="353"/>
      <c r="BB28" s="343"/>
      <c r="BC28" s="353"/>
    </row>
    <row r="29" spans="1:55" ht="12.75" customHeight="1">
      <c r="A29" s="61"/>
      <c r="B29" s="322"/>
      <c r="C29" s="277" t="s">
        <v>157</v>
      </c>
      <c r="D29" s="277" t="s">
        <v>154</v>
      </c>
      <c r="E29" s="277" t="s">
        <v>155</v>
      </c>
      <c r="F29" s="277" t="s">
        <v>156</v>
      </c>
      <c r="G29" s="277" t="s">
        <v>131</v>
      </c>
      <c r="H29" s="277" t="s">
        <v>132</v>
      </c>
      <c r="I29" s="277" t="s">
        <v>158</v>
      </c>
      <c r="J29" s="277" t="s">
        <v>134</v>
      </c>
      <c r="K29" s="277" t="s">
        <v>159</v>
      </c>
      <c r="L29" s="277" t="s">
        <v>263</v>
      </c>
      <c r="M29" s="277" t="s">
        <v>136</v>
      </c>
      <c r="N29" s="277" t="s">
        <v>40</v>
      </c>
      <c r="O29" s="323"/>
      <c r="P29" s="324"/>
      <c r="Q29" s="277" t="s">
        <v>137</v>
      </c>
      <c r="R29" s="277" t="s">
        <v>205</v>
      </c>
      <c r="S29" s="277" t="s">
        <v>138</v>
      </c>
      <c r="T29" s="277" t="s">
        <v>139</v>
      </c>
      <c r="U29" s="277" t="s">
        <v>140</v>
      </c>
      <c r="V29" s="277" t="s">
        <v>160</v>
      </c>
      <c r="W29" s="277" t="s">
        <v>142</v>
      </c>
      <c r="X29" s="277" t="s">
        <v>19</v>
      </c>
      <c r="Y29" s="277" t="s">
        <v>143</v>
      </c>
      <c r="Z29" s="277" t="s">
        <v>144</v>
      </c>
      <c r="AA29" s="277" t="s">
        <v>161</v>
      </c>
      <c r="AB29" s="277" t="s">
        <v>146</v>
      </c>
      <c r="AC29" s="323"/>
      <c r="AD29" s="324"/>
      <c r="AE29" s="277" t="s">
        <v>213</v>
      </c>
      <c r="AF29" s="277" t="s">
        <v>147</v>
      </c>
      <c r="AG29" s="277" t="s">
        <v>148</v>
      </c>
      <c r="AH29" s="277" t="s">
        <v>165</v>
      </c>
      <c r="AI29" s="277" t="s">
        <v>162</v>
      </c>
      <c r="AJ29" s="277" t="s">
        <v>28</v>
      </c>
      <c r="AK29" s="277" t="s">
        <v>163</v>
      </c>
      <c r="AL29" s="277" t="s">
        <v>164</v>
      </c>
      <c r="AM29" s="277" t="s">
        <v>152</v>
      </c>
      <c r="AN29" s="277" t="s">
        <v>153</v>
      </c>
      <c r="AO29" s="349"/>
      <c r="AP29" s="323"/>
      <c r="AQ29" s="324"/>
      <c r="AR29" s="277" t="s">
        <v>88</v>
      </c>
      <c r="AS29" s="277" t="s">
        <v>89</v>
      </c>
      <c r="AT29" s="277" t="s">
        <v>90</v>
      </c>
      <c r="AU29" s="385" t="s">
        <v>162</v>
      </c>
      <c r="AV29" s="385" t="s">
        <v>92</v>
      </c>
      <c r="AW29" s="277" t="s">
        <v>40</v>
      </c>
      <c r="AX29" s="277" t="s">
        <v>93</v>
      </c>
      <c r="AY29" s="277" t="s">
        <v>94</v>
      </c>
      <c r="AZ29" s="277" t="s">
        <v>212</v>
      </c>
      <c r="BA29" s="277" t="s">
        <v>36</v>
      </c>
      <c r="BB29" s="277" t="s">
        <v>250</v>
      </c>
      <c r="BC29" s="277" t="s">
        <v>38</v>
      </c>
    </row>
    <row r="30" spans="1:55" ht="108" customHeight="1" thickBot="1">
      <c r="A30" s="63"/>
      <c r="B30" s="390" t="s">
        <v>33</v>
      </c>
      <c r="C30" s="276" t="s">
        <v>51</v>
      </c>
      <c r="D30" s="276" t="s">
        <v>52</v>
      </c>
      <c r="E30" s="276" t="s">
        <v>167</v>
      </c>
      <c r="F30" s="276" t="s">
        <v>53</v>
      </c>
      <c r="G30" s="276" t="s">
        <v>259</v>
      </c>
      <c r="H30" s="276" t="s">
        <v>203</v>
      </c>
      <c r="I30" s="276" t="s">
        <v>54</v>
      </c>
      <c r="J30" s="276" t="s">
        <v>55</v>
      </c>
      <c r="K30" s="276" t="s">
        <v>56</v>
      </c>
      <c r="L30" s="276" t="s">
        <v>268</v>
      </c>
      <c r="M30" s="276" t="s">
        <v>269</v>
      </c>
      <c r="N30" s="276" t="s">
        <v>57</v>
      </c>
      <c r="O30" s="325"/>
      <c r="P30" s="390" t="s">
        <v>33</v>
      </c>
      <c r="Q30" s="276" t="s">
        <v>274</v>
      </c>
      <c r="R30" s="276" t="s">
        <v>59</v>
      </c>
      <c r="S30" s="276" t="s">
        <v>60</v>
      </c>
      <c r="T30" s="276" t="s">
        <v>61</v>
      </c>
      <c r="U30" s="276" t="s">
        <v>62</v>
      </c>
      <c r="V30" s="276" t="s">
        <v>65</v>
      </c>
      <c r="W30" s="276" t="s">
        <v>63</v>
      </c>
      <c r="X30" s="276"/>
      <c r="Y30" s="276" t="s">
        <v>210</v>
      </c>
      <c r="Z30" s="276" t="s">
        <v>64</v>
      </c>
      <c r="AA30" s="276" t="s">
        <v>66</v>
      </c>
      <c r="AB30" s="276" t="s">
        <v>230</v>
      </c>
      <c r="AC30" s="325"/>
      <c r="AD30" s="390" t="s">
        <v>33</v>
      </c>
      <c r="AE30" s="276" t="s">
        <v>67</v>
      </c>
      <c r="AF30" s="276" t="s">
        <v>68</v>
      </c>
      <c r="AG30" s="276" t="s">
        <v>69</v>
      </c>
      <c r="AH30" s="276" t="s">
        <v>70</v>
      </c>
      <c r="AI30" s="276" t="s">
        <v>71</v>
      </c>
      <c r="AJ30" s="276"/>
      <c r="AK30" s="276" t="s">
        <v>72</v>
      </c>
      <c r="AL30" s="276" t="s">
        <v>128</v>
      </c>
      <c r="AM30" s="276" t="s">
        <v>73</v>
      </c>
      <c r="AN30" s="276" t="s">
        <v>74</v>
      </c>
      <c r="AO30" s="349"/>
      <c r="AP30" s="325"/>
      <c r="AQ30" s="390" t="s">
        <v>33</v>
      </c>
      <c r="AR30" s="276" t="s">
        <v>95</v>
      </c>
      <c r="AS30" s="276" t="s">
        <v>96</v>
      </c>
      <c r="AT30" s="276" t="s">
        <v>97</v>
      </c>
      <c r="AU30" s="276" t="s">
        <v>98</v>
      </c>
      <c r="AV30" s="276" t="s">
        <v>99</v>
      </c>
      <c r="AW30" s="276" t="s">
        <v>276</v>
      </c>
      <c r="AX30" s="276" t="s">
        <v>190</v>
      </c>
      <c r="AY30" s="276" t="s">
        <v>100</v>
      </c>
      <c r="AZ30" s="276" t="s">
        <v>207</v>
      </c>
      <c r="BA30" s="276" t="s">
        <v>101</v>
      </c>
      <c r="BB30" s="276" t="s">
        <v>102</v>
      </c>
      <c r="BC30" s="276" t="s">
        <v>209</v>
      </c>
    </row>
    <row r="31" spans="1:55" ht="12" customHeight="1">
      <c r="A31" s="199"/>
      <c r="B31" s="320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1"/>
      <c r="P31" s="320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1"/>
      <c r="AD31" s="320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9"/>
      <c r="AP31" s="341"/>
      <c r="AQ31" s="320"/>
      <c r="AR31" s="347"/>
      <c r="AS31" s="347"/>
      <c r="AT31" s="347"/>
      <c r="AU31" s="347"/>
      <c r="AV31" s="347"/>
      <c r="AW31" s="347"/>
      <c r="AX31" s="347"/>
      <c r="AY31" s="347"/>
      <c r="AZ31" s="347"/>
      <c r="BA31" s="350"/>
      <c r="BB31" s="347"/>
      <c r="BC31" s="350"/>
    </row>
    <row r="32" spans="1:55" ht="12">
      <c r="A32" s="199">
        <v>20</v>
      </c>
      <c r="B32" s="313" t="s">
        <v>19</v>
      </c>
      <c r="C32" s="206">
        <v>0.28547341401460546</v>
      </c>
      <c r="D32" s="206" t="s">
        <v>4</v>
      </c>
      <c r="E32" s="206" t="s">
        <v>4</v>
      </c>
      <c r="F32" s="206">
        <v>8.450636422956164</v>
      </c>
      <c r="G32" s="206">
        <v>5.9082703097401525</v>
      </c>
      <c r="H32" s="206">
        <v>378.3582166931906</v>
      </c>
      <c r="I32" s="206">
        <v>34.803856189253274</v>
      </c>
      <c r="J32" s="206">
        <v>0</v>
      </c>
      <c r="K32" s="206">
        <v>94.88094363748708</v>
      </c>
      <c r="L32" s="206">
        <v>403.39308108953173</v>
      </c>
      <c r="M32" s="206">
        <v>110.05354598420512</v>
      </c>
      <c r="N32" s="206">
        <v>0.1932054819598431</v>
      </c>
      <c r="O32" s="341">
        <v>20</v>
      </c>
      <c r="P32" s="313" t="s">
        <v>19</v>
      </c>
      <c r="Q32" s="206" t="s">
        <v>4</v>
      </c>
      <c r="R32" s="206">
        <v>1.4466758255641645</v>
      </c>
      <c r="S32" s="206">
        <v>0.19175355736213628</v>
      </c>
      <c r="T32" s="206">
        <v>300.3800855472657</v>
      </c>
      <c r="U32" s="206">
        <v>90.73013876792318</v>
      </c>
      <c r="V32" s="206">
        <v>4.720498649624813</v>
      </c>
      <c r="W32" s="206">
        <v>12.668803107650826</v>
      </c>
      <c r="X32" s="206">
        <v>19237.9636940708</v>
      </c>
      <c r="Y32" s="206">
        <v>421.6215385730002</v>
      </c>
      <c r="Z32" s="206">
        <v>4213.98807163293</v>
      </c>
      <c r="AA32" s="206" t="s">
        <v>4</v>
      </c>
      <c r="AB32" s="206">
        <v>878.2831033496766</v>
      </c>
      <c r="AC32" s="341">
        <v>20</v>
      </c>
      <c r="AD32" s="313" t="s">
        <v>19</v>
      </c>
      <c r="AE32" s="206">
        <v>113.92491878086027</v>
      </c>
      <c r="AF32" s="206" t="s">
        <v>4</v>
      </c>
      <c r="AG32" s="206">
        <v>4.51990555060304</v>
      </c>
      <c r="AH32" s="206">
        <v>1297.9751008291746</v>
      </c>
      <c r="AI32" s="206" t="s">
        <v>4</v>
      </c>
      <c r="AJ32" s="206">
        <v>1107.9579607808325</v>
      </c>
      <c r="AK32" s="206">
        <v>206.49463684334296</v>
      </c>
      <c r="AL32" s="206">
        <v>26.082305310631313</v>
      </c>
      <c r="AM32" s="206">
        <v>271.98364804463034</v>
      </c>
      <c r="AN32" s="206">
        <v>225.5998437594656</v>
      </c>
      <c r="AO32" s="342">
        <v>0</v>
      </c>
      <c r="AP32" s="341">
        <v>20</v>
      </c>
      <c r="AQ32" s="313" t="s">
        <v>19</v>
      </c>
      <c r="AR32" s="206">
        <v>29452.85993723369</v>
      </c>
      <c r="AS32" s="206">
        <v>1000</v>
      </c>
      <c r="AT32" s="206" t="s">
        <v>4</v>
      </c>
      <c r="AU32" s="206" t="s">
        <v>4</v>
      </c>
      <c r="AV32" s="206">
        <v>0.0991821861073916</v>
      </c>
      <c r="AW32" s="206">
        <v>92500.38922043882</v>
      </c>
      <c r="AX32" s="206">
        <v>5268.247811368508</v>
      </c>
      <c r="AY32" s="206" t="s">
        <v>4</v>
      </c>
      <c r="AZ32" s="206">
        <v>3137.9038587728564</v>
      </c>
      <c r="BA32" s="207">
        <v>131359.50001</v>
      </c>
      <c r="BB32" s="206">
        <v>1122.3</v>
      </c>
      <c r="BC32" s="207">
        <v>130237.20000999999</v>
      </c>
    </row>
    <row r="33" spans="1:55" s="15" customFormat="1" ht="24" customHeight="1">
      <c r="A33" s="199">
        <v>21</v>
      </c>
      <c r="B33" s="313" t="s">
        <v>199</v>
      </c>
      <c r="C33" s="206">
        <v>1153.7969848818166</v>
      </c>
      <c r="D33" s="206">
        <v>20.687708459802117</v>
      </c>
      <c r="E33" s="206">
        <v>9.755081788658844</v>
      </c>
      <c r="F33" s="206">
        <v>177.358087644252</v>
      </c>
      <c r="G33" s="206">
        <v>3.2700221869433412</v>
      </c>
      <c r="H33" s="206">
        <v>444.79460791774403</v>
      </c>
      <c r="I33" s="206">
        <v>167.29900808045576</v>
      </c>
      <c r="J33" s="206">
        <v>15.245226540980791</v>
      </c>
      <c r="K33" s="206">
        <v>6.57152707798387</v>
      </c>
      <c r="L33" s="206">
        <v>152.965903909825</v>
      </c>
      <c r="M33" s="206">
        <v>126.26513423539294</v>
      </c>
      <c r="N33" s="206">
        <v>58.56188912908313</v>
      </c>
      <c r="O33" s="341">
        <v>21</v>
      </c>
      <c r="P33" s="313" t="s">
        <v>199</v>
      </c>
      <c r="Q33" s="206">
        <v>62.30569874679468</v>
      </c>
      <c r="R33" s="206">
        <v>26.431356671242874</v>
      </c>
      <c r="S33" s="206">
        <v>5.2297278227426816</v>
      </c>
      <c r="T33" s="206">
        <v>244.57098090252904</v>
      </c>
      <c r="U33" s="206">
        <v>44.179535002322964</v>
      </c>
      <c r="V33" s="206">
        <v>96.35101545359032</v>
      </c>
      <c r="W33" s="206">
        <v>10.179117553748515</v>
      </c>
      <c r="X33" s="206">
        <v>1354.5092732285912</v>
      </c>
      <c r="Y33" s="206">
        <v>158.98525857238758</v>
      </c>
      <c r="Z33" s="206">
        <v>1089.003667266481</v>
      </c>
      <c r="AA33" s="206">
        <v>32.8076028271805</v>
      </c>
      <c r="AB33" s="206">
        <v>281.868630441675</v>
      </c>
      <c r="AC33" s="341">
        <v>21</v>
      </c>
      <c r="AD33" s="313" t="s">
        <v>199</v>
      </c>
      <c r="AE33" s="206">
        <v>592.4794116097461</v>
      </c>
      <c r="AF33" s="206">
        <v>204.27881479349966</v>
      </c>
      <c r="AG33" s="206">
        <v>5.581990979114535</v>
      </c>
      <c r="AH33" s="206">
        <v>221.56692698306716</v>
      </c>
      <c r="AI33" s="206">
        <v>313.58379555811774</v>
      </c>
      <c r="AJ33" s="206">
        <v>146.49669306914166</v>
      </c>
      <c r="AK33" s="206">
        <v>135.42532334348368</v>
      </c>
      <c r="AL33" s="206">
        <v>9.30474911790194</v>
      </c>
      <c r="AM33" s="206">
        <v>18.781250339024997</v>
      </c>
      <c r="AN33" s="206">
        <v>41.36792186418945</v>
      </c>
      <c r="AO33" s="342">
        <v>0</v>
      </c>
      <c r="AP33" s="341">
        <v>21</v>
      </c>
      <c r="AQ33" s="313" t="s">
        <v>199</v>
      </c>
      <c r="AR33" s="206">
        <v>7431.860017387933</v>
      </c>
      <c r="AS33" s="206">
        <v>10560.66707850125</v>
      </c>
      <c r="AT33" s="206">
        <v>4.580194460698073</v>
      </c>
      <c r="AU33" s="206" t="s">
        <v>4</v>
      </c>
      <c r="AV33" s="206">
        <v>12.039457207437675</v>
      </c>
      <c r="AW33" s="206">
        <v>933.5002892947193</v>
      </c>
      <c r="AX33" s="206">
        <v>2.7585697904127953</v>
      </c>
      <c r="AY33" s="206">
        <v>0.6883538357570919</v>
      </c>
      <c r="AZ33" s="206">
        <v>2852.00604952179</v>
      </c>
      <c r="BA33" s="207">
        <v>21798.10001</v>
      </c>
      <c r="BB33" s="206" t="s">
        <v>4</v>
      </c>
      <c r="BC33" s="207">
        <v>21798.10001</v>
      </c>
    </row>
    <row r="34" spans="1:55" ht="24" customHeight="1">
      <c r="A34" s="199">
        <v>22</v>
      </c>
      <c r="B34" s="313" t="s">
        <v>20</v>
      </c>
      <c r="C34" s="206">
        <v>13053.921225072752</v>
      </c>
      <c r="D34" s="206">
        <v>69.12678386872643</v>
      </c>
      <c r="E34" s="206">
        <v>24.35171115741399</v>
      </c>
      <c r="F34" s="206">
        <v>451.83267361637104</v>
      </c>
      <c r="G34" s="206">
        <v>11.646742664999215</v>
      </c>
      <c r="H34" s="206">
        <v>3954.451410369826</v>
      </c>
      <c r="I34" s="206">
        <v>566.4862568363204</v>
      </c>
      <c r="J34" s="206">
        <v>83.69321062717194</v>
      </c>
      <c r="K34" s="206">
        <v>28.812107013188143</v>
      </c>
      <c r="L34" s="206">
        <v>459.6542977633354</v>
      </c>
      <c r="M34" s="206">
        <v>534.0489771582786</v>
      </c>
      <c r="N34" s="206">
        <v>73.12846107924271</v>
      </c>
      <c r="O34" s="341">
        <v>22</v>
      </c>
      <c r="P34" s="313" t="s">
        <v>20</v>
      </c>
      <c r="Q34" s="206">
        <v>288.8205209089021</v>
      </c>
      <c r="R34" s="206">
        <v>96.24089928253794</v>
      </c>
      <c r="S34" s="206">
        <v>194.85113801593116</v>
      </c>
      <c r="T34" s="206">
        <v>709.4551441336035</v>
      </c>
      <c r="U34" s="206">
        <v>57.46004001824421</v>
      </c>
      <c r="V34" s="206">
        <v>98.65805458642879</v>
      </c>
      <c r="W34" s="206">
        <v>40.72142265225819</v>
      </c>
      <c r="X34" s="206">
        <v>7324.884658013841</v>
      </c>
      <c r="Y34" s="206">
        <v>880.5913929772346</v>
      </c>
      <c r="Z34" s="206">
        <v>6113.972477234605</v>
      </c>
      <c r="AA34" s="206">
        <v>114.86211350991175</v>
      </c>
      <c r="AB34" s="206">
        <v>1839.6580581949074</v>
      </c>
      <c r="AC34" s="341">
        <v>22</v>
      </c>
      <c r="AD34" s="313" t="s">
        <v>20</v>
      </c>
      <c r="AE34" s="206">
        <v>2725.7614847992763</v>
      </c>
      <c r="AF34" s="206">
        <v>1209.1799302374743</v>
      </c>
      <c r="AG34" s="206">
        <v>45.530733950075074</v>
      </c>
      <c r="AH34" s="206">
        <v>1053.0677930189904</v>
      </c>
      <c r="AI34" s="206">
        <v>1738.1133689572105</v>
      </c>
      <c r="AJ34" s="206">
        <v>907.9887149002158</v>
      </c>
      <c r="AK34" s="206">
        <v>942.549234987256</v>
      </c>
      <c r="AL34" s="206">
        <v>67.18581845875804</v>
      </c>
      <c r="AM34" s="206">
        <v>142.39112165872456</v>
      </c>
      <c r="AN34" s="206">
        <v>232.75311316073166</v>
      </c>
      <c r="AO34" s="342">
        <v>0</v>
      </c>
      <c r="AP34" s="341">
        <v>22</v>
      </c>
      <c r="AQ34" s="313" t="s">
        <v>20</v>
      </c>
      <c r="AR34" s="206">
        <v>46135.851347227625</v>
      </c>
      <c r="AS34" s="206">
        <v>57447.34093485353</v>
      </c>
      <c r="AT34" s="206">
        <v>7.860985714285715</v>
      </c>
      <c r="AU34" s="206" t="s">
        <v>4</v>
      </c>
      <c r="AV34" s="206">
        <v>21.53454545454546</v>
      </c>
      <c r="AW34" s="206">
        <v>588.7787841268788</v>
      </c>
      <c r="AX34" s="206">
        <v>-30.77310428571429</v>
      </c>
      <c r="AY34" s="206">
        <v>50.65732890061816</v>
      </c>
      <c r="AZ34" s="206">
        <v>6871.6491880046415</v>
      </c>
      <c r="BA34" s="207">
        <v>111092.90000999642</v>
      </c>
      <c r="BB34" s="206" t="s">
        <v>4</v>
      </c>
      <c r="BC34" s="207">
        <v>111092.90000999642</v>
      </c>
    </row>
    <row r="35" spans="1:55" ht="24" customHeight="1">
      <c r="A35" s="199">
        <v>23</v>
      </c>
      <c r="B35" s="313" t="s">
        <v>21</v>
      </c>
      <c r="C35" s="206">
        <v>794.5886566149798</v>
      </c>
      <c r="D35" s="206">
        <v>22.603921229096482</v>
      </c>
      <c r="E35" s="206">
        <v>5.939552163657602</v>
      </c>
      <c r="F35" s="206">
        <v>78.30237644063999</v>
      </c>
      <c r="G35" s="206">
        <v>0</v>
      </c>
      <c r="H35" s="206">
        <v>18.59778264582087</v>
      </c>
      <c r="I35" s="206">
        <v>17.45677864437248</v>
      </c>
      <c r="J35" s="206">
        <v>7.161748602124098</v>
      </c>
      <c r="K35" s="206">
        <v>5.754219314304975</v>
      </c>
      <c r="L35" s="206">
        <v>41.51174760875541</v>
      </c>
      <c r="M35" s="206">
        <v>46.415693106088476</v>
      </c>
      <c r="N35" s="206" t="s">
        <v>4</v>
      </c>
      <c r="O35" s="341">
        <v>23</v>
      </c>
      <c r="P35" s="313" t="s">
        <v>21</v>
      </c>
      <c r="Q35" s="206" t="s">
        <v>4</v>
      </c>
      <c r="R35" s="206">
        <v>8.850943130712544</v>
      </c>
      <c r="S35" s="206">
        <v>0</v>
      </c>
      <c r="T35" s="206">
        <v>17.102237969245405</v>
      </c>
      <c r="U35" s="206">
        <v>69.3355451654152</v>
      </c>
      <c r="V35" s="206">
        <v>5.776119896126846</v>
      </c>
      <c r="W35" s="206">
        <v>21.53036596392429</v>
      </c>
      <c r="X35" s="206">
        <v>16.758706229828718</v>
      </c>
      <c r="Y35" s="206">
        <v>82.66213277749415</v>
      </c>
      <c r="Z35" s="206">
        <v>24.715931881291997</v>
      </c>
      <c r="AA35" s="206">
        <v>20.721281525241736</v>
      </c>
      <c r="AB35" s="206">
        <v>24.81781888058534</v>
      </c>
      <c r="AC35" s="341">
        <v>23</v>
      </c>
      <c r="AD35" s="313" t="s">
        <v>21</v>
      </c>
      <c r="AE35" s="206">
        <v>111.31940420304592</v>
      </c>
      <c r="AF35" s="206">
        <v>77.10450237682394</v>
      </c>
      <c r="AG35" s="206">
        <v>2.3044454902315175</v>
      </c>
      <c r="AH35" s="206">
        <v>30.65751977467739</v>
      </c>
      <c r="AI35" s="206">
        <v>69.27096771196385</v>
      </c>
      <c r="AJ35" s="206">
        <v>15.106218369154053</v>
      </c>
      <c r="AK35" s="206">
        <v>40.581709277803476</v>
      </c>
      <c r="AL35" s="206">
        <v>9.386752757918314</v>
      </c>
      <c r="AM35" s="206">
        <v>14.34342544337448</v>
      </c>
      <c r="AN35" s="206">
        <v>28.792269711416566</v>
      </c>
      <c r="AO35" s="342">
        <v>0</v>
      </c>
      <c r="AP35" s="341">
        <v>23</v>
      </c>
      <c r="AQ35" s="313" t="s">
        <v>21</v>
      </c>
      <c r="AR35" s="206">
        <v>1729.5000100000004</v>
      </c>
      <c r="AS35" s="206">
        <v>421.59999999999997</v>
      </c>
      <c r="AT35" s="206" t="s">
        <v>4</v>
      </c>
      <c r="AU35" s="206" t="s">
        <v>4</v>
      </c>
      <c r="AV35" s="206" t="s">
        <v>4</v>
      </c>
      <c r="AW35" s="206">
        <v>6.2</v>
      </c>
      <c r="AX35" s="206" t="s">
        <v>4</v>
      </c>
      <c r="AY35" s="206" t="s">
        <v>4</v>
      </c>
      <c r="AZ35" s="206">
        <v>0</v>
      </c>
      <c r="BA35" s="207">
        <v>2157.3000100000004</v>
      </c>
      <c r="BB35" s="206" t="s">
        <v>4</v>
      </c>
      <c r="BC35" s="207">
        <v>2157.3000100000004</v>
      </c>
    </row>
    <row r="36" spans="1:55" s="15" customFormat="1" ht="24">
      <c r="A36" s="199">
        <v>24</v>
      </c>
      <c r="B36" s="313" t="s">
        <v>22</v>
      </c>
      <c r="C36" s="206">
        <v>2081.7839964827135</v>
      </c>
      <c r="D36" s="206">
        <v>5.41980296661311</v>
      </c>
      <c r="E36" s="206">
        <v>22.861958383036875</v>
      </c>
      <c r="F36" s="206">
        <v>0.162966053372275</v>
      </c>
      <c r="G36" s="206">
        <v>0.6560476164160971</v>
      </c>
      <c r="H36" s="206">
        <v>1289.8383536788656</v>
      </c>
      <c r="I36" s="206">
        <v>96.24770912529006</v>
      </c>
      <c r="J36" s="206">
        <v>1.283710517154229</v>
      </c>
      <c r="K36" s="206">
        <v>5.5668394793269655</v>
      </c>
      <c r="L36" s="206">
        <v>110.09876702124978</v>
      </c>
      <c r="M36" s="206">
        <v>86.95136305801353</v>
      </c>
      <c r="N36" s="206">
        <v>0.09650300853541414</v>
      </c>
      <c r="O36" s="341">
        <v>24</v>
      </c>
      <c r="P36" s="313" t="s">
        <v>22</v>
      </c>
      <c r="Q36" s="206">
        <v>8.962700860966891E-05</v>
      </c>
      <c r="R36" s="206">
        <v>0.8477916278157399</v>
      </c>
      <c r="S36" s="206">
        <v>0.2169300109412359</v>
      </c>
      <c r="T36" s="206">
        <v>51.84066855391776</v>
      </c>
      <c r="U36" s="206">
        <v>7.066945414558533E-05</v>
      </c>
      <c r="V36" s="206">
        <v>11.614482196674846</v>
      </c>
      <c r="W36" s="206">
        <v>0.011832831516771444</v>
      </c>
      <c r="X36" s="206">
        <v>436.03398191320207</v>
      </c>
      <c r="Y36" s="206">
        <v>247.71018505573642</v>
      </c>
      <c r="Z36" s="206">
        <v>1172.6802323968063</v>
      </c>
      <c r="AA36" s="206">
        <v>12.741295321024573</v>
      </c>
      <c r="AB36" s="206">
        <v>473.5006806667079</v>
      </c>
      <c r="AC36" s="341">
        <v>24</v>
      </c>
      <c r="AD36" s="313" t="s">
        <v>22</v>
      </c>
      <c r="AE36" s="206">
        <v>215.42303181137066</v>
      </c>
      <c r="AF36" s="206">
        <v>151.92350570348447</v>
      </c>
      <c r="AG36" s="206">
        <v>47.114668900780345</v>
      </c>
      <c r="AH36" s="206">
        <v>215.66042597645122</v>
      </c>
      <c r="AI36" s="206">
        <v>478.62860032888847</v>
      </c>
      <c r="AJ36" s="206">
        <v>271.9812925255984</v>
      </c>
      <c r="AK36" s="206">
        <v>334.76508717487263</v>
      </c>
      <c r="AL36" s="206">
        <v>32.3348007284508</v>
      </c>
      <c r="AM36" s="206">
        <v>18.31465023251196</v>
      </c>
      <c r="AN36" s="206">
        <v>69.84869863044894</v>
      </c>
      <c r="AO36" s="342">
        <v>0</v>
      </c>
      <c r="AP36" s="341">
        <v>24</v>
      </c>
      <c r="AQ36" s="313" t="s">
        <v>22</v>
      </c>
      <c r="AR36" s="206">
        <v>7944.161022149578</v>
      </c>
      <c r="AS36" s="206">
        <v>13548.002953475941</v>
      </c>
      <c r="AT36" s="206" t="s">
        <v>4</v>
      </c>
      <c r="AU36" s="206" t="s">
        <v>4</v>
      </c>
      <c r="AV36" s="206" t="s">
        <v>4</v>
      </c>
      <c r="AW36" s="206">
        <v>10.886093427017558</v>
      </c>
      <c r="AX36" s="206">
        <v>-34.98314167622529</v>
      </c>
      <c r="AY36" s="206" t="s">
        <v>4</v>
      </c>
      <c r="AZ36" s="206">
        <v>2.533082623686514</v>
      </c>
      <c r="BA36" s="207">
        <v>21470.60001</v>
      </c>
      <c r="BB36" s="206" t="s">
        <v>4</v>
      </c>
      <c r="BC36" s="207">
        <v>21470.60001</v>
      </c>
    </row>
    <row r="37" spans="1:55" ht="24.75" customHeight="1">
      <c r="A37" s="199">
        <v>25</v>
      </c>
      <c r="B37" s="313" t="s">
        <v>23</v>
      </c>
      <c r="C37" s="206">
        <v>7785.851430736809</v>
      </c>
      <c r="D37" s="206">
        <v>67.68151068679565</v>
      </c>
      <c r="E37" s="206">
        <v>235.86016032050327</v>
      </c>
      <c r="F37" s="206">
        <v>1464.3727303890491</v>
      </c>
      <c r="G37" s="206">
        <v>90.14127035858402</v>
      </c>
      <c r="H37" s="206">
        <v>1797.3534935346593</v>
      </c>
      <c r="I37" s="206">
        <v>551.6462698187797</v>
      </c>
      <c r="J37" s="206">
        <v>90.91102347611302</v>
      </c>
      <c r="K37" s="206">
        <v>40.111397637894626</v>
      </c>
      <c r="L37" s="206">
        <v>485.5950696004183</v>
      </c>
      <c r="M37" s="206">
        <v>1418.5245785644174</v>
      </c>
      <c r="N37" s="206">
        <v>278.653948322418</v>
      </c>
      <c r="O37" s="341">
        <v>25</v>
      </c>
      <c r="P37" s="313" t="s">
        <v>23</v>
      </c>
      <c r="Q37" s="206">
        <v>142.65951397875781</v>
      </c>
      <c r="R37" s="206">
        <v>46.32584119189967</v>
      </c>
      <c r="S37" s="206">
        <v>21.160259022709475</v>
      </c>
      <c r="T37" s="206">
        <v>876.1822457202231</v>
      </c>
      <c r="U37" s="206">
        <v>422.16270224450875</v>
      </c>
      <c r="V37" s="206">
        <v>752.818634800513</v>
      </c>
      <c r="W37" s="206">
        <v>40.10235057451839</v>
      </c>
      <c r="X37" s="206">
        <v>6196.497552969633</v>
      </c>
      <c r="Y37" s="206">
        <v>1493.7026329958828</v>
      </c>
      <c r="Z37" s="206">
        <v>4716.1250363904155</v>
      </c>
      <c r="AA37" s="206">
        <v>171.92810365079</v>
      </c>
      <c r="AB37" s="206">
        <v>600.3500462243969</v>
      </c>
      <c r="AC37" s="341">
        <v>25</v>
      </c>
      <c r="AD37" s="313" t="s">
        <v>23</v>
      </c>
      <c r="AE37" s="206">
        <v>2955.222397776074</v>
      </c>
      <c r="AF37" s="206">
        <v>705.1553575388805</v>
      </c>
      <c r="AG37" s="206">
        <v>23.635993838930364</v>
      </c>
      <c r="AH37" s="206">
        <v>1072.8404970035604</v>
      </c>
      <c r="AI37" s="206">
        <v>902.2947239206903</v>
      </c>
      <c r="AJ37" s="206">
        <v>102.5441328223736</v>
      </c>
      <c r="AK37" s="206">
        <v>212.61781330104</v>
      </c>
      <c r="AL37" s="206">
        <v>139.63113006355442</v>
      </c>
      <c r="AM37" s="206">
        <v>211.59457675792902</v>
      </c>
      <c r="AN37" s="206">
        <v>131.68105204971658</v>
      </c>
      <c r="AO37" s="342">
        <v>0</v>
      </c>
      <c r="AP37" s="341">
        <v>25</v>
      </c>
      <c r="AQ37" s="313" t="s">
        <v>23</v>
      </c>
      <c r="AR37" s="206">
        <v>36243.93550674637</v>
      </c>
      <c r="AS37" s="206">
        <v>14602.06722787534</v>
      </c>
      <c r="AT37" s="206">
        <v>0.3152607619675162</v>
      </c>
      <c r="AU37" s="206" t="s">
        <v>4</v>
      </c>
      <c r="AV37" s="206">
        <v>541.5325731661387</v>
      </c>
      <c r="AW37" s="206">
        <v>5567.108005000711</v>
      </c>
      <c r="AX37" s="206">
        <v>191.77809093124762</v>
      </c>
      <c r="AY37" s="206">
        <v>2.33441735604579</v>
      </c>
      <c r="AZ37" s="206">
        <v>12473.328928162191</v>
      </c>
      <c r="BA37" s="207">
        <v>69622.40001000001</v>
      </c>
      <c r="BB37" s="206">
        <v>29610.1</v>
      </c>
      <c r="BC37" s="207">
        <v>40012.30001000001</v>
      </c>
    </row>
    <row r="38" spans="1:55" s="15" customFormat="1" ht="12">
      <c r="A38" s="199">
        <v>26</v>
      </c>
      <c r="B38" s="313" t="s">
        <v>24</v>
      </c>
      <c r="C38" s="206">
        <v>154.92943130997702</v>
      </c>
      <c r="D38" s="206">
        <v>12.319323599896704</v>
      </c>
      <c r="E38" s="206">
        <v>9.257568895405175</v>
      </c>
      <c r="F38" s="206">
        <v>33.325497628067076</v>
      </c>
      <c r="G38" s="206">
        <v>4.095486992397017</v>
      </c>
      <c r="H38" s="206">
        <v>973.7316891219627</v>
      </c>
      <c r="I38" s="206">
        <v>186.90049421054644</v>
      </c>
      <c r="J38" s="206">
        <v>1.634731705836449</v>
      </c>
      <c r="K38" s="206">
        <v>9.750702885597777</v>
      </c>
      <c r="L38" s="206">
        <v>227.3045750184346</v>
      </c>
      <c r="M38" s="206">
        <v>1034.2974017511572</v>
      </c>
      <c r="N38" s="206" t="s">
        <v>4</v>
      </c>
      <c r="O38" s="341">
        <v>26</v>
      </c>
      <c r="P38" s="313" t="s">
        <v>24</v>
      </c>
      <c r="Q38" s="206">
        <v>23.07322634658521</v>
      </c>
      <c r="R38" s="206">
        <v>11.760024438168022</v>
      </c>
      <c r="S38" s="206">
        <v>1.5332107121782448</v>
      </c>
      <c r="T38" s="206">
        <v>45.20686679115604</v>
      </c>
      <c r="U38" s="206">
        <v>21.7068226495151</v>
      </c>
      <c r="V38" s="206">
        <v>448.20831724006985</v>
      </c>
      <c r="W38" s="206">
        <v>6.810647961302298</v>
      </c>
      <c r="X38" s="206">
        <v>1664.4101491092877</v>
      </c>
      <c r="Y38" s="206">
        <v>629.7045474781385</v>
      </c>
      <c r="Z38" s="206">
        <v>1097.7931135845677</v>
      </c>
      <c r="AA38" s="206">
        <v>7.281078196256987</v>
      </c>
      <c r="AB38" s="206">
        <v>288.3923218503877</v>
      </c>
      <c r="AC38" s="341">
        <v>26</v>
      </c>
      <c r="AD38" s="313" t="s">
        <v>24</v>
      </c>
      <c r="AE38" s="206">
        <v>416.0129831215468</v>
      </c>
      <c r="AF38" s="206">
        <v>2772.9289524815126</v>
      </c>
      <c r="AG38" s="206">
        <v>20.917971155840526</v>
      </c>
      <c r="AH38" s="206">
        <v>1134.3477006738347</v>
      </c>
      <c r="AI38" s="206">
        <v>928.2791546672046</v>
      </c>
      <c r="AJ38" s="206">
        <v>81.24680235667665</v>
      </c>
      <c r="AK38" s="206">
        <v>108.31866765392552</v>
      </c>
      <c r="AL38" s="206">
        <v>405.59365986576466</v>
      </c>
      <c r="AM38" s="206">
        <v>98.03553249881222</v>
      </c>
      <c r="AN38" s="206">
        <v>156.33251083277193</v>
      </c>
      <c r="AO38" s="342">
        <v>0</v>
      </c>
      <c r="AP38" s="341">
        <v>26</v>
      </c>
      <c r="AQ38" s="313" t="s">
        <v>24</v>
      </c>
      <c r="AR38" s="206">
        <v>13015.44927369208</v>
      </c>
      <c r="AS38" s="206">
        <v>7105.988529652551</v>
      </c>
      <c r="AT38" s="206">
        <v>0.6320283016181553</v>
      </c>
      <c r="AU38" s="206" t="s">
        <v>4</v>
      </c>
      <c r="AV38" s="206">
        <v>909.9513673807168</v>
      </c>
      <c r="AW38" s="206">
        <v>8231.561020798572</v>
      </c>
      <c r="AX38" s="206">
        <v>24.66246863597603</v>
      </c>
      <c r="AY38" s="206" t="s">
        <v>4</v>
      </c>
      <c r="AZ38" s="206">
        <v>3705.055321538486</v>
      </c>
      <c r="BA38" s="207">
        <v>32993.30001</v>
      </c>
      <c r="BB38" s="206">
        <v>2171.9</v>
      </c>
      <c r="BC38" s="207">
        <v>30821.400009999998</v>
      </c>
    </row>
    <row r="39" spans="1:55" ht="12" customHeight="1">
      <c r="A39" s="199">
        <v>27</v>
      </c>
      <c r="B39" s="313" t="s">
        <v>25</v>
      </c>
      <c r="C39" s="206">
        <v>11.493413450039071</v>
      </c>
      <c r="D39" s="206">
        <v>1.4547140653651076</v>
      </c>
      <c r="E39" s="206">
        <v>0.8722820868058447</v>
      </c>
      <c r="F39" s="206">
        <v>38.31784408494169</v>
      </c>
      <c r="G39" s="206">
        <v>3.385278208526648</v>
      </c>
      <c r="H39" s="206">
        <v>126.30536939478375</v>
      </c>
      <c r="I39" s="206">
        <v>6.014836757439117</v>
      </c>
      <c r="J39" s="206">
        <v>2.1483719394503993</v>
      </c>
      <c r="K39" s="206">
        <v>9.90205077987797</v>
      </c>
      <c r="L39" s="206">
        <v>24.521754683152178</v>
      </c>
      <c r="M39" s="206">
        <v>24.66025698631032</v>
      </c>
      <c r="N39" s="206" t="s">
        <v>4</v>
      </c>
      <c r="O39" s="341">
        <v>27</v>
      </c>
      <c r="P39" s="313" t="s">
        <v>25</v>
      </c>
      <c r="Q39" s="206" t="s">
        <v>4</v>
      </c>
      <c r="R39" s="206">
        <v>8.222746575929152</v>
      </c>
      <c r="S39" s="206">
        <v>1.8489479657324417</v>
      </c>
      <c r="T39" s="206">
        <v>83.66766439539147</v>
      </c>
      <c r="U39" s="206">
        <v>77.25613440354373</v>
      </c>
      <c r="V39" s="206">
        <v>2.2649373336635876</v>
      </c>
      <c r="W39" s="206">
        <v>10.715488999740339</v>
      </c>
      <c r="X39" s="206">
        <v>3.454716438305407</v>
      </c>
      <c r="Y39" s="206">
        <v>111.15091815324438</v>
      </c>
      <c r="Z39" s="206">
        <v>123.54989366874455</v>
      </c>
      <c r="AA39" s="206">
        <v>42.71061737700042</v>
      </c>
      <c r="AB39" s="206">
        <v>81.92603078299153</v>
      </c>
      <c r="AC39" s="341">
        <v>27</v>
      </c>
      <c r="AD39" s="313" t="s">
        <v>25</v>
      </c>
      <c r="AE39" s="206">
        <v>118.81673572624564</v>
      </c>
      <c r="AF39" s="206">
        <v>63.37127835537239</v>
      </c>
      <c r="AG39" s="206">
        <v>19157.882441957892</v>
      </c>
      <c r="AH39" s="206">
        <v>54.15378916192127</v>
      </c>
      <c r="AI39" s="206">
        <v>38.198771784398794</v>
      </c>
      <c r="AJ39" s="206">
        <v>105.1590100898011</v>
      </c>
      <c r="AK39" s="206">
        <v>0</v>
      </c>
      <c r="AL39" s="206">
        <v>85.5507063377439</v>
      </c>
      <c r="AM39" s="206">
        <v>6.6115955890054305</v>
      </c>
      <c r="AN39" s="206">
        <v>32.500304609424816</v>
      </c>
      <c r="AO39" s="342">
        <v>0</v>
      </c>
      <c r="AP39" s="341">
        <v>27</v>
      </c>
      <c r="AQ39" s="313" t="s">
        <v>25</v>
      </c>
      <c r="AR39" s="206">
        <v>20458.096510487852</v>
      </c>
      <c r="AS39" s="206">
        <v>1864.214753768177</v>
      </c>
      <c r="AT39" s="206" t="s">
        <v>4</v>
      </c>
      <c r="AU39" s="206" t="s">
        <v>4</v>
      </c>
      <c r="AV39" s="206">
        <v>788.5</v>
      </c>
      <c r="AW39" s="206">
        <v>234.13228412630102</v>
      </c>
      <c r="AX39" s="206">
        <v>-1.4</v>
      </c>
      <c r="AY39" s="206" t="s">
        <v>4</v>
      </c>
      <c r="AZ39" s="206">
        <v>555.3564616176708</v>
      </c>
      <c r="BA39" s="207">
        <v>23898.90001</v>
      </c>
      <c r="BB39" s="206">
        <v>1786.5</v>
      </c>
      <c r="BC39" s="207">
        <v>22112.40001</v>
      </c>
    </row>
    <row r="40" spans="1:55" ht="49.5" customHeight="1">
      <c r="A40" s="199">
        <v>28</v>
      </c>
      <c r="B40" s="313" t="s">
        <v>240</v>
      </c>
      <c r="C40" s="206">
        <v>529.6185638099843</v>
      </c>
      <c r="D40" s="206">
        <v>573.8435695943361</v>
      </c>
      <c r="E40" s="206">
        <v>464.69600075369937</v>
      </c>
      <c r="F40" s="206">
        <v>279.667015297182</v>
      </c>
      <c r="G40" s="206">
        <v>40.4383916046135</v>
      </c>
      <c r="H40" s="206">
        <v>1610.8309823181432</v>
      </c>
      <c r="I40" s="206">
        <v>385.0059998958463</v>
      </c>
      <c r="J40" s="206">
        <v>12.972330940999733</v>
      </c>
      <c r="K40" s="206">
        <v>212.03480965744157</v>
      </c>
      <c r="L40" s="206">
        <v>267.82859125024265</v>
      </c>
      <c r="M40" s="206">
        <v>915.3049507953937</v>
      </c>
      <c r="N40" s="206">
        <v>1.3249755754931787</v>
      </c>
      <c r="O40" s="341">
        <v>28</v>
      </c>
      <c r="P40" s="313" t="s">
        <v>26</v>
      </c>
      <c r="Q40" s="206" t="s">
        <v>4</v>
      </c>
      <c r="R40" s="206">
        <v>43.648269953256296</v>
      </c>
      <c r="S40" s="206">
        <v>4.8100971102115855</v>
      </c>
      <c r="T40" s="206" t="s">
        <v>4</v>
      </c>
      <c r="U40" s="206">
        <v>130.04800656860726</v>
      </c>
      <c r="V40" s="206" t="s">
        <v>4</v>
      </c>
      <c r="W40" s="206">
        <v>77.74322116096371</v>
      </c>
      <c r="X40" s="206">
        <v>1927.2902268433663</v>
      </c>
      <c r="Y40" s="206">
        <v>1633.5243562596008</v>
      </c>
      <c r="Z40" s="206">
        <v>2416.317852666588</v>
      </c>
      <c r="AA40" s="206">
        <v>35.26594380783834</v>
      </c>
      <c r="AB40" s="206">
        <v>1766.8998132377778</v>
      </c>
      <c r="AC40" s="341">
        <v>28</v>
      </c>
      <c r="AD40" s="313" t="s">
        <v>240</v>
      </c>
      <c r="AE40" s="206">
        <v>2955.089232958083</v>
      </c>
      <c r="AF40" s="206">
        <v>384.4090362535746</v>
      </c>
      <c r="AG40" s="206" t="s">
        <v>4</v>
      </c>
      <c r="AH40" s="206">
        <v>3624.897056642774</v>
      </c>
      <c r="AI40" s="206">
        <v>102.77169506101303</v>
      </c>
      <c r="AJ40" s="206">
        <v>45.559184635164954</v>
      </c>
      <c r="AK40" s="206">
        <v>446.2498733156303</v>
      </c>
      <c r="AL40" s="206">
        <v>330.9430859328199</v>
      </c>
      <c r="AM40" s="206">
        <v>885.3935972912859</v>
      </c>
      <c r="AN40" s="206">
        <v>13.082921050892853</v>
      </c>
      <c r="AO40" s="342">
        <v>0</v>
      </c>
      <c r="AP40" s="341">
        <v>28</v>
      </c>
      <c r="AQ40" s="313" t="s">
        <v>240</v>
      </c>
      <c r="AR40" s="206">
        <v>22117.509671039013</v>
      </c>
      <c r="AS40" s="206">
        <v>11202.93938522286</v>
      </c>
      <c r="AT40" s="206">
        <v>77.32208129804768</v>
      </c>
      <c r="AU40" s="206">
        <v>361.52281986596597</v>
      </c>
      <c r="AV40" s="206">
        <v>2636.2951506780555</v>
      </c>
      <c r="AW40" s="206">
        <v>8487.3343656063</v>
      </c>
      <c r="AX40" s="206">
        <v>-22.149996210277234</v>
      </c>
      <c r="AY40" s="206" t="s">
        <v>4</v>
      </c>
      <c r="AZ40" s="206">
        <v>5624.526532500038</v>
      </c>
      <c r="BA40" s="207">
        <v>50485.300010000006</v>
      </c>
      <c r="BB40" s="206">
        <v>15725.9</v>
      </c>
      <c r="BC40" s="207">
        <v>34759.400010000005</v>
      </c>
    </row>
    <row r="41" spans="1:55" ht="23.25" customHeight="1">
      <c r="A41" s="199">
        <v>29</v>
      </c>
      <c r="B41" s="315" t="s">
        <v>27</v>
      </c>
      <c r="C41" s="206" t="s">
        <v>4</v>
      </c>
      <c r="D41" s="206" t="s">
        <v>4</v>
      </c>
      <c r="E41" s="206" t="s">
        <v>4</v>
      </c>
      <c r="F41" s="206" t="s">
        <v>4</v>
      </c>
      <c r="G41" s="206" t="s">
        <v>4</v>
      </c>
      <c r="H41" s="206" t="s">
        <v>4</v>
      </c>
      <c r="I41" s="206" t="s">
        <v>4</v>
      </c>
      <c r="J41" s="206" t="s">
        <v>4</v>
      </c>
      <c r="K41" s="206" t="s">
        <v>4</v>
      </c>
      <c r="L41" s="206" t="s">
        <v>4</v>
      </c>
      <c r="M41" s="206">
        <v>127.24239429437982</v>
      </c>
      <c r="N41" s="206" t="s">
        <v>4</v>
      </c>
      <c r="O41" s="341">
        <v>29</v>
      </c>
      <c r="P41" s="313" t="s">
        <v>27</v>
      </c>
      <c r="Q41" s="206" t="s">
        <v>4</v>
      </c>
      <c r="R41" s="206" t="s">
        <v>4</v>
      </c>
      <c r="S41" s="206" t="s">
        <v>4</v>
      </c>
      <c r="T41" s="206" t="s">
        <v>4</v>
      </c>
      <c r="U41" s="206" t="s">
        <v>4</v>
      </c>
      <c r="V41" s="206" t="s">
        <v>4</v>
      </c>
      <c r="W41" s="206" t="s">
        <v>4</v>
      </c>
      <c r="X41" s="206">
        <v>207.3280126464365</v>
      </c>
      <c r="Y41" s="206" t="s">
        <v>4</v>
      </c>
      <c r="Z41" s="206">
        <v>37.100060273660674</v>
      </c>
      <c r="AA41" s="206" t="s">
        <v>4</v>
      </c>
      <c r="AB41" s="206">
        <v>19.356695503620028</v>
      </c>
      <c r="AC41" s="341">
        <v>29</v>
      </c>
      <c r="AD41" s="313" t="s">
        <v>27</v>
      </c>
      <c r="AE41" s="206">
        <v>0.2027370797007127</v>
      </c>
      <c r="AF41" s="206">
        <v>4.307057687176075</v>
      </c>
      <c r="AG41" s="206" t="s">
        <v>4</v>
      </c>
      <c r="AH41" s="206">
        <v>499.45193608327577</v>
      </c>
      <c r="AI41" s="206">
        <v>114.86786138431826</v>
      </c>
      <c r="AJ41" s="206" t="s">
        <v>4</v>
      </c>
      <c r="AK41" s="206" t="s">
        <v>4</v>
      </c>
      <c r="AL41" s="206" t="s">
        <v>4</v>
      </c>
      <c r="AM41" s="206">
        <v>0.10063309216092015</v>
      </c>
      <c r="AN41" s="206">
        <v>11.687875101564812</v>
      </c>
      <c r="AO41" s="342">
        <v>0</v>
      </c>
      <c r="AP41" s="341">
        <v>29</v>
      </c>
      <c r="AQ41" s="313" t="s">
        <v>27</v>
      </c>
      <c r="AR41" s="206">
        <v>1021.6452640145217</v>
      </c>
      <c r="AS41" s="206">
        <v>81.2020489045165</v>
      </c>
      <c r="AT41" s="206" t="s">
        <v>4</v>
      </c>
      <c r="AU41" s="206" t="s">
        <v>4</v>
      </c>
      <c r="AV41" s="206">
        <v>32732.371741034003</v>
      </c>
      <c r="AW41" s="206">
        <v>47.02781978012827</v>
      </c>
      <c r="AX41" s="206">
        <v>-44.987567295090166</v>
      </c>
      <c r="AY41" s="206" t="s">
        <v>4</v>
      </c>
      <c r="AZ41" s="206">
        <v>25491.140703561916</v>
      </c>
      <c r="BA41" s="207">
        <v>59328.400010000005</v>
      </c>
      <c r="BB41" s="206">
        <v>22294.9</v>
      </c>
      <c r="BC41" s="207">
        <v>37033.50001</v>
      </c>
    </row>
    <row r="42" spans="1:55" s="15" customFormat="1" ht="12">
      <c r="A42" s="199">
        <v>30</v>
      </c>
      <c r="B42" s="315" t="s">
        <v>28</v>
      </c>
      <c r="C42" s="206" t="s">
        <v>4</v>
      </c>
      <c r="D42" s="206" t="s">
        <v>4</v>
      </c>
      <c r="E42" s="206" t="s">
        <v>4</v>
      </c>
      <c r="F42" s="206" t="s">
        <v>4</v>
      </c>
      <c r="G42" s="206" t="s">
        <v>4</v>
      </c>
      <c r="H42" s="206">
        <v>70.69655940240358</v>
      </c>
      <c r="I42" s="206" t="s">
        <v>4</v>
      </c>
      <c r="J42" s="206" t="s">
        <v>4</v>
      </c>
      <c r="K42" s="206" t="s">
        <v>4</v>
      </c>
      <c r="L42" s="206">
        <v>7.4988314694180875</v>
      </c>
      <c r="M42" s="206" t="s">
        <v>4</v>
      </c>
      <c r="N42" s="206" t="s">
        <v>4</v>
      </c>
      <c r="O42" s="341">
        <v>30</v>
      </c>
      <c r="P42" s="313" t="s">
        <v>28</v>
      </c>
      <c r="Q42" s="206" t="s">
        <v>4</v>
      </c>
      <c r="R42" s="206">
        <v>17.43735340300777</v>
      </c>
      <c r="S42" s="206">
        <v>0.10078260768869986</v>
      </c>
      <c r="T42" s="206">
        <v>44.82580258953654</v>
      </c>
      <c r="U42" s="206" t="s">
        <v>4</v>
      </c>
      <c r="V42" s="206" t="s">
        <v>4</v>
      </c>
      <c r="W42" s="206" t="s">
        <v>4</v>
      </c>
      <c r="X42" s="206">
        <v>13.902655891922636</v>
      </c>
      <c r="Y42" s="206">
        <v>7.203109499789489</v>
      </c>
      <c r="Z42" s="206">
        <v>71.11715843704162</v>
      </c>
      <c r="AA42" s="206" t="s">
        <v>4</v>
      </c>
      <c r="AB42" s="206">
        <v>15.190508607122444</v>
      </c>
      <c r="AC42" s="341">
        <v>30</v>
      </c>
      <c r="AD42" s="313" t="s">
        <v>28</v>
      </c>
      <c r="AE42" s="206">
        <v>14.594422769512876</v>
      </c>
      <c r="AF42" s="206">
        <v>32.56253039175468</v>
      </c>
      <c r="AG42" s="206">
        <v>3.9248881238818925</v>
      </c>
      <c r="AH42" s="206">
        <v>96.21663233418123</v>
      </c>
      <c r="AI42" s="206">
        <v>131.60190375311177</v>
      </c>
      <c r="AJ42" s="206">
        <v>410.9766130735013</v>
      </c>
      <c r="AK42" s="206" t="s">
        <v>4</v>
      </c>
      <c r="AL42" s="206">
        <v>4.334287178740211</v>
      </c>
      <c r="AM42" s="206">
        <v>34.13737604268389</v>
      </c>
      <c r="AN42" s="206">
        <v>7.139799805233698</v>
      </c>
      <c r="AO42" s="342">
        <v>0</v>
      </c>
      <c r="AP42" s="341">
        <v>30</v>
      </c>
      <c r="AQ42" s="313" t="s">
        <v>28</v>
      </c>
      <c r="AR42" s="206">
        <v>983.4612162163103</v>
      </c>
      <c r="AS42" s="206">
        <v>8136.375799256009</v>
      </c>
      <c r="AT42" s="206">
        <v>257.1513420155432</v>
      </c>
      <c r="AU42" s="206">
        <v>24881.6</v>
      </c>
      <c r="AV42" s="206" t="s">
        <v>4</v>
      </c>
      <c r="AW42" s="206">
        <v>1191.4989289264918</v>
      </c>
      <c r="AX42" s="206">
        <v>7.012723585647219</v>
      </c>
      <c r="AY42" s="206" t="s">
        <v>4</v>
      </c>
      <c r="AZ42" s="206" t="s">
        <v>4</v>
      </c>
      <c r="BA42" s="207">
        <v>35457.10001</v>
      </c>
      <c r="BB42" s="206" t="s">
        <v>4</v>
      </c>
      <c r="BC42" s="207">
        <v>35457.10001</v>
      </c>
    </row>
    <row r="43" spans="1:55" ht="24.75" customHeight="1">
      <c r="A43" s="199">
        <v>31</v>
      </c>
      <c r="B43" s="315" t="s">
        <v>29</v>
      </c>
      <c r="C43" s="206">
        <v>0.0990383174072603</v>
      </c>
      <c r="D43" s="206">
        <v>1.193352672277945</v>
      </c>
      <c r="E43" s="206">
        <v>0.9938380714325628</v>
      </c>
      <c r="F43" s="206" t="s">
        <v>4</v>
      </c>
      <c r="G43" s="206" t="s">
        <v>4</v>
      </c>
      <c r="H43" s="206">
        <v>13.544789805671162</v>
      </c>
      <c r="I43" s="206">
        <v>3.7202153233581</v>
      </c>
      <c r="J43" s="206" t="s">
        <v>4</v>
      </c>
      <c r="K43" s="206">
        <v>0.7963723068211237</v>
      </c>
      <c r="L43" s="206">
        <v>9.008664310418357</v>
      </c>
      <c r="M43" s="206">
        <v>5.397243621479159</v>
      </c>
      <c r="N43" s="206" t="s">
        <v>4</v>
      </c>
      <c r="O43" s="341">
        <v>31</v>
      </c>
      <c r="P43" s="313" t="s">
        <v>29</v>
      </c>
      <c r="Q43" s="206" t="s">
        <v>4</v>
      </c>
      <c r="R43" s="206">
        <v>1.606048984613932</v>
      </c>
      <c r="S43" s="206" t="s">
        <v>4</v>
      </c>
      <c r="T43" s="206">
        <v>9.006552683698542</v>
      </c>
      <c r="U43" s="206" t="s">
        <v>4</v>
      </c>
      <c r="V43" s="206">
        <v>0</v>
      </c>
      <c r="W43" s="206">
        <v>0.9988965074005816</v>
      </c>
      <c r="X43" s="206">
        <v>34.31193774998232</v>
      </c>
      <c r="Y43" s="206">
        <v>7.670182277818781</v>
      </c>
      <c r="Z43" s="206">
        <v>6.09887934489519</v>
      </c>
      <c r="AA43" s="206">
        <v>3.691256612583664</v>
      </c>
      <c r="AB43" s="206">
        <v>6.431744232301077</v>
      </c>
      <c r="AC43" s="341">
        <v>31</v>
      </c>
      <c r="AD43" s="313" t="s">
        <v>29</v>
      </c>
      <c r="AE43" s="206">
        <v>8.214834932171861</v>
      </c>
      <c r="AF43" s="206" t="s">
        <v>4</v>
      </c>
      <c r="AG43" s="206">
        <v>0.20453157514721523</v>
      </c>
      <c r="AH43" s="206">
        <v>10.132541674878938</v>
      </c>
      <c r="AI43" s="206">
        <v>109.8735733198246</v>
      </c>
      <c r="AJ43" s="206">
        <v>133.43098503401973</v>
      </c>
      <c r="AK43" s="206">
        <v>54.66800270972933</v>
      </c>
      <c r="AL43" s="206">
        <v>7.584893754780633</v>
      </c>
      <c r="AM43" s="206">
        <v>11.692445032312495</v>
      </c>
      <c r="AN43" s="206">
        <v>28.377948515622066</v>
      </c>
      <c r="AO43" s="342">
        <v>0</v>
      </c>
      <c r="AP43" s="341">
        <v>31</v>
      </c>
      <c r="AQ43" s="313" t="s">
        <v>29</v>
      </c>
      <c r="AR43" s="206">
        <v>468.74876976900487</v>
      </c>
      <c r="AS43" s="206">
        <v>2147.9772207810443</v>
      </c>
      <c r="AT43" s="206">
        <v>206.45381136018779</v>
      </c>
      <c r="AU43" s="206">
        <v>16259.5</v>
      </c>
      <c r="AV43" s="206" t="s">
        <v>4</v>
      </c>
      <c r="AW43" s="206">
        <v>3.758380497991465</v>
      </c>
      <c r="AX43" s="206">
        <v>20.961827591770977</v>
      </c>
      <c r="AY43" s="206" t="s">
        <v>4</v>
      </c>
      <c r="AZ43" s="206" t="s">
        <v>4</v>
      </c>
      <c r="BA43" s="207">
        <v>19107.40001</v>
      </c>
      <c r="BB43" s="206" t="s">
        <v>4</v>
      </c>
      <c r="BC43" s="207">
        <v>19107.40001</v>
      </c>
    </row>
    <row r="44" spans="1:55" ht="12">
      <c r="A44" s="199">
        <v>32</v>
      </c>
      <c r="B44" s="315" t="s">
        <v>30</v>
      </c>
      <c r="C44" s="206">
        <v>0.0995338741889266</v>
      </c>
      <c r="D44" s="206">
        <v>0.3997746120056372</v>
      </c>
      <c r="E44" s="206">
        <v>0.39952437059026724</v>
      </c>
      <c r="F44" s="206" t="s">
        <v>4</v>
      </c>
      <c r="G44" s="206" t="s">
        <v>4</v>
      </c>
      <c r="H44" s="206">
        <v>14.308096151676102</v>
      </c>
      <c r="I44" s="206">
        <v>2.85331772157411</v>
      </c>
      <c r="J44" s="206">
        <v>7.044556727171134</v>
      </c>
      <c r="K44" s="206">
        <v>1.3005802954697208</v>
      </c>
      <c r="L44" s="206">
        <v>1.392883207782561</v>
      </c>
      <c r="M44" s="206">
        <v>1.7076341778554165</v>
      </c>
      <c r="N44" s="206" t="s">
        <v>4</v>
      </c>
      <c r="O44" s="341">
        <v>32</v>
      </c>
      <c r="P44" s="313" t="s">
        <v>30</v>
      </c>
      <c r="Q44" s="206" t="s">
        <v>4</v>
      </c>
      <c r="R44" s="206">
        <v>1.9167261176366606</v>
      </c>
      <c r="S44" s="206">
        <v>0.3008577360466101</v>
      </c>
      <c r="T44" s="206">
        <v>22.209126191663188</v>
      </c>
      <c r="U44" s="206" t="s">
        <v>4</v>
      </c>
      <c r="V44" s="206">
        <v>1.3466134309192623</v>
      </c>
      <c r="W44" s="206">
        <v>7.830378451552922</v>
      </c>
      <c r="X44" s="206">
        <v>13.020365389339485</v>
      </c>
      <c r="Y44" s="206" t="s">
        <v>4</v>
      </c>
      <c r="Z44" s="206" t="s">
        <v>4</v>
      </c>
      <c r="AA44" s="206">
        <v>10.02628785625374</v>
      </c>
      <c r="AB44" s="206">
        <v>23.07124596034533</v>
      </c>
      <c r="AC44" s="341">
        <v>32</v>
      </c>
      <c r="AD44" s="313" t="s">
        <v>30</v>
      </c>
      <c r="AE44" s="206">
        <v>25.265163941713183</v>
      </c>
      <c r="AF44" s="206">
        <v>25.961890710850096</v>
      </c>
      <c r="AG44" s="206">
        <v>1.0277749360710482</v>
      </c>
      <c r="AH44" s="206">
        <v>15.07519121230928</v>
      </c>
      <c r="AI44" s="206">
        <v>55.510653347137804</v>
      </c>
      <c r="AJ44" s="206">
        <v>56.71875470883476</v>
      </c>
      <c r="AK44" s="206">
        <v>10.034531600279477</v>
      </c>
      <c r="AL44" s="206">
        <v>29.789280514054003</v>
      </c>
      <c r="AM44" s="206">
        <v>14.614627353764453</v>
      </c>
      <c r="AN44" s="206">
        <v>22.430275376286186</v>
      </c>
      <c r="AO44" s="342">
        <v>0</v>
      </c>
      <c r="AP44" s="341">
        <v>32</v>
      </c>
      <c r="AQ44" s="313" t="s">
        <v>30</v>
      </c>
      <c r="AR44" s="206">
        <v>365.65564628411767</v>
      </c>
      <c r="AS44" s="206">
        <v>1195.547280087233</v>
      </c>
      <c r="AT44" s="206">
        <v>6.329201012128377</v>
      </c>
      <c r="AU44" s="206">
        <v>2244.254308094219</v>
      </c>
      <c r="AV44" s="206">
        <v>125.88077568566437</v>
      </c>
      <c r="AW44" s="206">
        <v>72.43418936102475</v>
      </c>
      <c r="AX44" s="206">
        <v>-0.30139052438706554</v>
      </c>
      <c r="AY44" s="206" t="s">
        <v>4</v>
      </c>
      <c r="AZ44" s="206" t="s">
        <v>4</v>
      </c>
      <c r="BA44" s="207">
        <v>4009.8000100000004</v>
      </c>
      <c r="BB44" s="206" t="s">
        <v>4</v>
      </c>
      <c r="BC44" s="207">
        <v>4009.8000100000004</v>
      </c>
    </row>
    <row r="45" spans="1:55" ht="12" customHeight="1">
      <c r="A45" s="199">
        <v>33</v>
      </c>
      <c r="B45" s="315" t="s">
        <v>31</v>
      </c>
      <c r="C45" s="206" t="s">
        <v>4</v>
      </c>
      <c r="D45" s="206" t="s">
        <v>4</v>
      </c>
      <c r="E45" s="206" t="s">
        <v>4</v>
      </c>
      <c r="F45" s="206" t="s">
        <v>4</v>
      </c>
      <c r="G45" s="206" t="s">
        <v>4</v>
      </c>
      <c r="H45" s="206" t="s">
        <v>4</v>
      </c>
      <c r="I45" s="206" t="s">
        <v>4</v>
      </c>
      <c r="J45" s="206" t="s">
        <v>4</v>
      </c>
      <c r="K45" s="206" t="s">
        <v>4</v>
      </c>
      <c r="L45" s="206">
        <v>0.2999905217629981</v>
      </c>
      <c r="M45" s="206">
        <v>4.1393236562284725</v>
      </c>
      <c r="N45" s="206" t="s">
        <v>4</v>
      </c>
      <c r="O45" s="341">
        <v>33</v>
      </c>
      <c r="P45" s="313" t="s">
        <v>31</v>
      </c>
      <c r="Q45" s="206" t="s">
        <v>4</v>
      </c>
      <c r="R45" s="206" t="s">
        <v>4</v>
      </c>
      <c r="S45" s="206" t="s">
        <v>4</v>
      </c>
      <c r="T45" s="206" t="s">
        <v>4</v>
      </c>
      <c r="U45" s="206" t="s">
        <v>4</v>
      </c>
      <c r="V45" s="206" t="s">
        <v>4</v>
      </c>
      <c r="W45" s="206" t="s">
        <v>4</v>
      </c>
      <c r="X45" s="206">
        <v>1.0223811036225559</v>
      </c>
      <c r="Y45" s="206" t="s">
        <v>4</v>
      </c>
      <c r="Z45" s="206">
        <v>8.960755057957794</v>
      </c>
      <c r="AA45" s="206" t="s">
        <v>4</v>
      </c>
      <c r="AB45" s="206">
        <v>42.778587930174815</v>
      </c>
      <c r="AC45" s="341">
        <v>33</v>
      </c>
      <c r="AD45" s="313" t="s">
        <v>31</v>
      </c>
      <c r="AE45" s="206">
        <v>0.3998968719062644</v>
      </c>
      <c r="AF45" s="206">
        <v>99.11566490738724</v>
      </c>
      <c r="AG45" s="206" t="s">
        <v>4</v>
      </c>
      <c r="AH45" s="206" t="s">
        <v>4</v>
      </c>
      <c r="AI45" s="206">
        <v>88.7471626896168</v>
      </c>
      <c r="AJ45" s="206">
        <v>2.995100814290277</v>
      </c>
      <c r="AK45" s="206">
        <v>9.186776909395574</v>
      </c>
      <c r="AL45" s="206">
        <v>21.17007863003065</v>
      </c>
      <c r="AM45" s="206">
        <v>107.78429057908015</v>
      </c>
      <c r="AN45" s="206" t="s">
        <v>4</v>
      </c>
      <c r="AO45" s="342">
        <v>0</v>
      </c>
      <c r="AP45" s="341">
        <v>33</v>
      </c>
      <c r="AQ45" s="313" t="s">
        <v>31</v>
      </c>
      <c r="AR45" s="206">
        <v>386.6000099999992</v>
      </c>
      <c r="AS45" s="206">
        <v>178.6</v>
      </c>
      <c r="AT45" s="206">
        <v>4469.6</v>
      </c>
      <c r="AU45" s="206" t="s">
        <v>4</v>
      </c>
      <c r="AV45" s="206">
        <v>86.7</v>
      </c>
      <c r="AW45" s="206">
        <v>32</v>
      </c>
      <c r="AX45" s="206" t="s">
        <v>4</v>
      </c>
      <c r="AY45" s="206" t="s">
        <v>4</v>
      </c>
      <c r="AZ45" s="206" t="s">
        <v>4</v>
      </c>
      <c r="BA45" s="207">
        <v>5153.50001</v>
      </c>
      <c r="BB45" s="206" t="s">
        <v>4</v>
      </c>
      <c r="BC45" s="207">
        <v>5153.50001</v>
      </c>
    </row>
    <row r="46" spans="1:55" ht="12">
      <c r="A46" s="199">
        <v>34</v>
      </c>
      <c r="B46" s="315" t="s">
        <v>32</v>
      </c>
      <c r="C46" s="206" t="s">
        <v>4</v>
      </c>
      <c r="D46" s="206">
        <v>10.851903166036958</v>
      </c>
      <c r="E46" s="206">
        <v>8.230664104507996</v>
      </c>
      <c r="F46" s="206" t="s">
        <v>4</v>
      </c>
      <c r="G46" s="206" t="s">
        <v>4</v>
      </c>
      <c r="H46" s="206">
        <v>14.256527012347561</v>
      </c>
      <c r="I46" s="206">
        <v>1.6215626226803865</v>
      </c>
      <c r="J46" s="206" t="s">
        <v>4</v>
      </c>
      <c r="K46" s="206" t="s">
        <v>4</v>
      </c>
      <c r="L46" s="206">
        <v>70.70063421961291</v>
      </c>
      <c r="M46" s="206">
        <v>26.390515646035</v>
      </c>
      <c r="N46" s="206" t="s">
        <v>4</v>
      </c>
      <c r="O46" s="341">
        <v>34</v>
      </c>
      <c r="P46" s="313" t="s">
        <v>32</v>
      </c>
      <c r="Q46" s="206" t="s">
        <v>4</v>
      </c>
      <c r="R46" s="206">
        <v>6.259203933524246</v>
      </c>
      <c r="S46" s="248">
        <v>0.19444760219307972</v>
      </c>
      <c r="T46" s="206" t="s">
        <v>4</v>
      </c>
      <c r="U46" s="206" t="s">
        <v>4</v>
      </c>
      <c r="V46" s="206" t="s">
        <v>4</v>
      </c>
      <c r="W46" s="206" t="s">
        <v>4</v>
      </c>
      <c r="X46" s="206">
        <v>531.8342356199821</v>
      </c>
      <c r="Y46" s="206">
        <v>193.5162813222372</v>
      </c>
      <c r="Z46" s="206">
        <v>0</v>
      </c>
      <c r="AA46" s="206" t="s">
        <v>4</v>
      </c>
      <c r="AB46" s="206">
        <v>371.65511535542566</v>
      </c>
      <c r="AC46" s="341">
        <v>34</v>
      </c>
      <c r="AD46" s="313" t="s">
        <v>32</v>
      </c>
      <c r="AE46" s="206">
        <v>82.54577259664819</v>
      </c>
      <c r="AF46" s="206">
        <v>15.901455706001883</v>
      </c>
      <c r="AG46" s="206">
        <v>4.085211513642197</v>
      </c>
      <c r="AH46" s="206">
        <v>207.02811824514768</v>
      </c>
      <c r="AI46" s="206">
        <v>0.2898511758009458</v>
      </c>
      <c r="AJ46" s="206">
        <v>0.2888979775765669</v>
      </c>
      <c r="AK46" s="206">
        <v>104.31262052261097</v>
      </c>
      <c r="AL46" s="206">
        <v>27.1294154350809</v>
      </c>
      <c r="AM46" s="206">
        <v>42.02649959819083</v>
      </c>
      <c r="AN46" s="206">
        <v>374.0994866906646</v>
      </c>
      <c r="AO46" s="342">
        <v>0</v>
      </c>
      <c r="AP46" s="341">
        <v>34</v>
      </c>
      <c r="AQ46" s="313" t="s">
        <v>32</v>
      </c>
      <c r="AR46" s="206">
        <v>2093.2184218448347</v>
      </c>
      <c r="AS46" s="206">
        <v>3252.101564704038</v>
      </c>
      <c r="AT46" s="206" t="s">
        <v>4</v>
      </c>
      <c r="AU46" s="206" t="s">
        <v>4</v>
      </c>
      <c r="AV46" s="206">
        <v>127.24973809588732</v>
      </c>
      <c r="AW46" s="206">
        <v>38.30032288896384</v>
      </c>
      <c r="AX46" s="206">
        <v>12.92997624646698</v>
      </c>
      <c r="AY46" s="206" t="s">
        <v>4</v>
      </c>
      <c r="AZ46" s="206" t="s">
        <v>4</v>
      </c>
      <c r="BA46" s="207">
        <v>5523.800023780191</v>
      </c>
      <c r="BB46" s="206" t="s">
        <v>4</v>
      </c>
      <c r="BC46" s="207">
        <v>5523.800023780191</v>
      </c>
    </row>
    <row r="47" spans="2:55" ht="12">
      <c r="B47" s="321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354"/>
      <c r="P47" s="313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06"/>
      <c r="AC47" s="354"/>
      <c r="AD47" s="355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342"/>
      <c r="AP47" s="354"/>
      <c r="AQ47" s="355"/>
      <c r="AR47" s="206"/>
      <c r="AS47" s="206"/>
      <c r="AT47" s="206"/>
      <c r="AU47" s="206"/>
      <c r="AV47" s="206"/>
      <c r="AW47" s="206"/>
      <c r="AX47" s="206"/>
      <c r="AY47" s="206"/>
      <c r="AZ47" s="206"/>
      <c r="BA47" s="207"/>
      <c r="BB47" s="206"/>
      <c r="BC47" s="207"/>
    </row>
    <row r="48" spans="1:55" s="65" customFormat="1" ht="12">
      <c r="A48" s="17"/>
      <c r="B48" s="262" t="s">
        <v>75</v>
      </c>
      <c r="C48" s="209">
        <v>135127.53136293698</v>
      </c>
      <c r="D48" s="209">
        <v>1117.9827399505966</v>
      </c>
      <c r="E48" s="209">
        <v>970.3985356950327</v>
      </c>
      <c r="F48" s="209">
        <v>5257.787619510168</v>
      </c>
      <c r="G48" s="209">
        <v>333.02877802148913</v>
      </c>
      <c r="H48" s="209">
        <v>23043.57577358952</v>
      </c>
      <c r="I48" s="209">
        <v>4597.423312428512</v>
      </c>
      <c r="J48" s="209">
        <v>810.2020439073607</v>
      </c>
      <c r="K48" s="209">
        <v>661.7491673483377</v>
      </c>
      <c r="L48" s="209">
        <v>5198.200290759531</v>
      </c>
      <c r="M48" s="209">
        <v>9271.825987284197</v>
      </c>
      <c r="N48" s="209">
        <v>49486.20099514906</v>
      </c>
      <c r="O48" s="356"/>
      <c r="P48" s="262" t="s">
        <v>75</v>
      </c>
      <c r="Q48" s="209">
        <v>2321.6419468850704</v>
      </c>
      <c r="R48" s="209">
        <v>1425.2167997104227</v>
      </c>
      <c r="S48" s="209">
        <v>777.5263711231318</v>
      </c>
      <c r="T48" s="209">
        <v>8674.544557871548</v>
      </c>
      <c r="U48" s="209">
        <v>1726.9360099208302</v>
      </c>
      <c r="V48" s="209">
        <v>2243.6197005864947</v>
      </c>
      <c r="W48" s="209">
        <v>786.1316298582873</v>
      </c>
      <c r="X48" s="209">
        <v>86115.07503972977</v>
      </c>
      <c r="Y48" s="209">
        <v>9972.922469549369</v>
      </c>
      <c r="Z48" s="209">
        <v>37221.22943215801</v>
      </c>
      <c r="AA48" s="209">
        <v>1006.6806344774983</v>
      </c>
      <c r="AB48" s="209">
        <v>12603.260768407443</v>
      </c>
      <c r="AC48" s="356"/>
      <c r="AD48" s="262" t="s">
        <v>75</v>
      </c>
      <c r="AE48" s="209">
        <v>21054.65165912843</v>
      </c>
      <c r="AF48" s="209">
        <v>13580.654956173705</v>
      </c>
      <c r="AG48" s="209">
        <v>19648.982818383174</v>
      </c>
      <c r="AH48" s="209">
        <v>13666.38791310689</v>
      </c>
      <c r="AI48" s="209">
        <v>11111.651698050779</v>
      </c>
      <c r="AJ48" s="209">
        <v>6993.185996264774</v>
      </c>
      <c r="AK48" s="209">
        <v>6081.77572818489</v>
      </c>
      <c r="AL48" s="209">
        <v>1749.8729534555237</v>
      </c>
      <c r="AM48" s="209">
        <v>2763.7063196655504</v>
      </c>
      <c r="AN48" s="209">
        <v>2407.291352555701</v>
      </c>
      <c r="AO48" s="357">
        <v>0</v>
      </c>
      <c r="AP48" s="356"/>
      <c r="AQ48" s="262" t="s">
        <v>75</v>
      </c>
      <c r="AR48" s="209">
        <v>499808.85397209815</v>
      </c>
      <c r="AS48" s="209">
        <v>364444.39726478537</v>
      </c>
      <c r="AT48" s="209">
        <v>5229.723951213059</v>
      </c>
      <c r="AU48" s="209">
        <v>43746.87713796019</v>
      </c>
      <c r="AV48" s="209">
        <v>39509.397902031866</v>
      </c>
      <c r="AW48" s="209">
        <v>142986.64862522925</v>
      </c>
      <c r="AX48" s="209">
        <v>8243.649330708287</v>
      </c>
      <c r="AY48" s="209">
        <v>1918.7000100000002</v>
      </c>
      <c r="AZ48" s="209">
        <v>167219.85257680368</v>
      </c>
      <c r="BA48" s="209">
        <v>1273108.10077083</v>
      </c>
      <c r="BB48" s="209">
        <v>346434.00000000006</v>
      </c>
      <c r="BC48" s="209">
        <v>926674.10077083</v>
      </c>
    </row>
    <row r="49" spans="2:55" ht="12">
      <c r="B49" s="250" t="s">
        <v>261</v>
      </c>
      <c r="C49" s="206" t="s">
        <v>4</v>
      </c>
      <c r="D49" s="206" t="s">
        <v>4</v>
      </c>
      <c r="E49" s="206" t="s">
        <v>4</v>
      </c>
      <c r="F49" s="206" t="s">
        <v>4</v>
      </c>
      <c r="G49" s="206" t="s">
        <v>4</v>
      </c>
      <c r="H49" s="206" t="s">
        <v>4</v>
      </c>
      <c r="I49" s="206" t="s">
        <v>4</v>
      </c>
      <c r="J49" s="206" t="s">
        <v>4</v>
      </c>
      <c r="K49" s="206" t="s">
        <v>4</v>
      </c>
      <c r="L49" s="206" t="s">
        <v>4</v>
      </c>
      <c r="M49" s="206" t="s">
        <v>4</v>
      </c>
      <c r="N49" s="206" t="s">
        <v>4</v>
      </c>
      <c r="O49" s="354"/>
      <c r="P49" s="250" t="s">
        <v>261</v>
      </c>
      <c r="Q49" s="206" t="s">
        <v>4</v>
      </c>
      <c r="R49" s="206" t="s">
        <v>4</v>
      </c>
      <c r="S49" s="206" t="s">
        <v>4</v>
      </c>
      <c r="T49" s="206" t="s">
        <v>4</v>
      </c>
      <c r="U49" s="206" t="s">
        <v>4</v>
      </c>
      <c r="V49" s="206" t="s">
        <v>4</v>
      </c>
      <c r="W49" s="206" t="s">
        <v>4</v>
      </c>
      <c r="X49" s="206" t="s">
        <v>4</v>
      </c>
      <c r="Y49" s="206" t="s">
        <v>4</v>
      </c>
      <c r="Z49" s="206" t="s">
        <v>4</v>
      </c>
      <c r="AA49" s="206" t="s">
        <v>4</v>
      </c>
      <c r="AB49" s="206" t="s">
        <v>4</v>
      </c>
      <c r="AC49" s="354"/>
      <c r="AD49" s="250" t="s">
        <v>261</v>
      </c>
      <c r="AE49" s="206" t="s">
        <v>4</v>
      </c>
      <c r="AF49" s="206" t="s">
        <v>4</v>
      </c>
      <c r="AG49" s="206" t="s">
        <v>4</v>
      </c>
      <c r="AH49" s="206" t="s">
        <v>4</v>
      </c>
      <c r="AI49" s="206" t="s">
        <v>4</v>
      </c>
      <c r="AJ49" s="206" t="s">
        <v>4</v>
      </c>
      <c r="AK49" s="206" t="s">
        <v>4</v>
      </c>
      <c r="AL49" s="206" t="s">
        <v>4</v>
      </c>
      <c r="AM49" s="206" t="s">
        <v>4</v>
      </c>
      <c r="AN49" s="206" t="s">
        <v>4</v>
      </c>
      <c r="AO49" s="339" t="s">
        <v>4</v>
      </c>
      <c r="AP49" s="339"/>
      <c r="AQ49" s="250" t="s">
        <v>261</v>
      </c>
      <c r="AR49" s="206" t="s">
        <v>4</v>
      </c>
      <c r="AS49" s="206" t="s">
        <v>4</v>
      </c>
      <c r="AT49" s="206" t="s">
        <v>4</v>
      </c>
      <c r="AU49" s="206" t="s">
        <v>4</v>
      </c>
      <c r="AV49" s="206" t="s">
        <v>4</v>
      </c>
      <c r="AW49" s="206" t="s">
        <v>4</v>
      </c>
      <c r="AX49" s="206" t="s">
        <v>4</v>
      </c>
      <c r="AY49" s="206" t="s">
        <v>4</v>
      </c>
      <c r="AZ49" s="206" t="s">
        <v>4</v>
      </c>
      <c r="BA49" s="206" t="s">
        <v>4</v>
      </c>
      <c r="BB49" s="206" t="s">
        <v>4</v>
      </c>
      <c r="BC49" s="206" t="s">
        <v>4</v>
      </c>
    </row>
    <row r="50" spans="2:55" ht="12">
      <c r="B50" s="263" t="s">
        <v>35</v>
      </c>
      <c r="C50" s="206" t="s">
        <v>4</v>
      </c>
      <c r="D50" s="206" t="s">
        <v>4</v>
      </c>
      <c r="E50" s="206" t="s">
        <v>4</v>
      </c>
      <c r="F50" s="206" t="s">
        <v>4</v>
      </c>
      <c r="G50" s="206" t="s">
        <v>4</v>
      </c>
      <c r="H50" s="206" t="s">
        <v>4</v>
      </c>
      <c r="I50" s="206" t="s">
        <v>4</v>
      </c>
      <c r="J50" s="206" t="s">
        <v>4</v>
      </c>
      <c r="K50" s="206" t="s">
        <v>4</v>
      </c>
      <c r="L50" s="206" t="s">
        <v>4</v>
      </c>
      <c r="M50" s="206" t="s">
        <v>4</v>
      </c>
      <c r="N50" s="206" t="s">
        <v>4</v>
      </c>
      <c r="O50" s="354"/>
      <c r="P50" s="263" t="s">
        <v>35</v>
      </c>
      <c r="Q50" s="206" t="s">
        <v>4</v>
      </c>
      <c r="R50" s="206" t="s">
        <v>4</v>
      </c>
      <c r="S50" s="206" t="s">
        <v>4</v>
      </c>
      <c r="T50" s="206" t="s">
        <v>4</v>
      </c>
      <c r="U50" s="206" t="s">
        <v>4</v>
      </c>
      <c r="V50" s="206" t="s">
        <v>4</v>
      </c>
      <c r="W50" s="206" t="s">
        <v>4</v>
      </c>
      <c r="X50" s="206" t="s">
        <v>4</v>
      </c>
      <c r="Y50" s="206" t="s">
        <v>4</v>
      </c>
      <c r="Z50" s="206" t="s">
        <v>4</v>
      </c>
      <c r="AA50" s="206" t="s">
        <v>4</v>
      </c>
      <c r="AB50" s="206" t="s">
        <v>4</v>
      </c>
      <c r="AC50" s="354"/>
      <c r="AD50" s="263" t="s">
        <v>35</v>
      </c>
      <c r="AE50" s="206" t="s">
        <v>4</v>
      </c>
      <c r="AF50" s="206" t="s">
        <v>4</v>
      </c>
      <c r="AG50" s="206" t="s">
        <v>4</v>
      </c>
      <c r="AH50" s="206" t="s">
        <v>4</v>
      </c>
      <c r="AI50" s="206" t="s">
        <v>4</v>
      </c>
      <c r="AJ50" s="206" t="s">
        <v>4</v>
      </c>
      <c r="AK50" s="206" t="s">
        <v>4</v>
      </c>
      <c r="AL50" s="206" t="s">
        <v>4</v>
      </c>
      <c r="AM50" s="206" t="s">
        <v>4</v>
      </c>
      <c r="AN50" s="206" t="s">
        <v>4</v>
      </c>
      <c r="AO50" s="342">
        <v>0</v>
      </c>
      <c r="AP50" s="354"/>
      <c r="AQ50" s="263" t="s">
        <v>35</v>
      </c>
      <c r="AR50" s="206" t="s">
        <v>4</v>
      </c>
      <c r="AS50" s="206" t="s">
        <v>4</v>
      </c>
      <c r="AT50" s="206" t="s">
        <v>4</v>
      </c>
      <c r="AU50" s="206" t="s">
        <v>4</v>
      </c>
      <c r="AV50" s="206" t="s">
        <v>4</v>
      </c>
      <c r="AW50" s="206" t="s">
        <v>4</v>
      </c>
      <c r="AX50" s="206" t="s">
        <v>4</v>
      </c>
      <c r="AY50" s="206" t="s">
        <v>4</v>
      </c>
      <c r="AZ50" s="206" t="s">
        <v>4</v>
      </c>
      <c r="BA50" s="206" t="s">
        <v>4</v>
      </c>
      <c r="BB50" s="206" t="s">
        <v>4</v>
      </c>
      <c r="BC50" s="206" t="s">
        <v>4</v>
      </c>
    </row>
    <row r="51" spans="1:55" s="65" customFormat="1" ht="12">
      <c r="A51" s="17"/>
      <c r="B51" s="264" t="s">
        <v>171</v>
      </c>
      <c r="C51" s="209">
        <v>135127.53136293698</v>
      </c>
      <c r="D51" s="209">
        <v>1117.9827399505966</v>
      </c>
      <c r="E51" s="209">
        <v>970.3985356950327</v>
      </c>
      <c r="F51" s="209">
        <v>5257.787619510168</v>
      </c>
      <c r="G51" s="209">
        <v>333.02877802148913</v>
      </c>
      <c r="H51" s="209">
        <v>23043.57577358952</v>
      </c>
      <c r="I51" s="209">
        <v>4597.423312428512</v>
      </c>
      <c r="J51" s="209">
        <v>810.2020439073607</v>
      </c>
      <c r="K51" s="209">
        <v>661.7491673483377</v>
      </c>
      <c r="L51" s="209">
        <v>5198.200290759531</v>
      </c>
      <c r="M51" s="209">
        <v>9271.825987284197</v>
      </c>
      <c r="N51" s="209">
        <v>49486.20099514906</v>
      </c>
      <c r="O51" s="356"/>
      <c r="P51" s="264" t="s">
        <v>171</v>
      </c>
      <c r="Q51" s="209">
        <v>2321.6419468850704</v>
      </c>
      <c r="R51" s="209">
        <v>1425.2167997104227</v>
      </c>
      <c r="S51" s="209">
        <v>777.5263711231318</v>
      </c>
      <c r="T51" s="209">
        <v>8674.544557871548</v>
      </c>
      <c r="U51" s="209">
        <v>1726.9360099208302</v>
      </c>
      <c r="V51" s="209">
        <v>2243.6197005864947</v>
      </c>
      <c r="W51" s="209">
        <v>786.1316298582873</v>
      </c>
      <c r="X51" s="209">
        <v>86115.07503972977</v>
      </c>
      <c r="Y51" s="209">
        <v>9972.922469549369</v>
      </c>
      <c r="Z51" s="209">
        <v>37221.22943215801</v>
      </c>
      <c r="AA51" s="209">
        <v>1006.6806344774983</v>
      </c>
      <c r="AB51" s="209">
        <v>12603.260768407443</v>
      </c>
      <c r="AC51" s="356"/>
      <c r="AD51" s="264" t="s">
        <v>171</v>
      </c>
      <c r="AE51" s="209">
        <v>21054.65165912843</v>
      </c>
      <c r="AF51" s="209">
        <v>13580.654956173705</v>
      </c>
      <c r="AG51" s="209">
        <v>19648.982818383174</v>
      </c>
      <c r="AH51" s="209">
        <v>13666.38791310689</v>
      </c>
      <c r="AI51" s="209">
        <v>11111.651698050779</v>
      </c>
      <c r="AJ51" s="209">
        <v>6993.185996264774</v>
      </c>
      <c r="AK51" s="209">
        <v>6081.77572818489</v>
      </c>
      <c r="AL51" s="209">
        <v>1749.8729534555237</v>
      </c>
      <c r="AM51" s="209">
        <v>2763.7063196655504</v>
      </c>
      <c r="AN51" s="209">
        <v>2407.291352555701</v>
      </c>
      <c r="AO51" s="357">
        <v>0</v>
      </c>
      <c r="AP51" s="356"/>
      <c r="AQ51" s="264" t="s">
        <v>171</v>
      </c>
      <c r="AR51" s="209">
        <v>499808.8539920982</v>
      </c>
      <c r="AS51" s="209">
        <v>364444.39726478537</v>
      </c>
      <c r="AT51" s="209">
        <v>5229.723951213059</v>
      </c>
      <c r="AU51" s="209">
        <v>43746.87713796019</v>
      </c>
      <c r="AV51" s="209">
        <v>39509.397902031866</v>
      </c>
      <c r="AW51" s="209">
        <v>142986.64862522925</v>
      </c>
      <c r="AX51" s="209">
        <v>8243.649330708287</v>
      </c>
      <c r="AY51" s="209">
        <v>1918.7000100000002</v>
      </c>
      <c r="AZ51" s="209">
        <v>167219.85257680368</v>
      </c>
      <c r="BA51" s="209">
        <v>1273108.10079083</v>
      </c>
      <c r="BB51" s="209">
        <v>346434.00000000006</v>
      </c>
      <c r="BC51" s="209">
        <v>926674.1007908301</v>
      </c>
    </row>
    <row r="52" spans="2:55" ht="12">
      <c r="B52" s="315" t="s">
        <v>76</v>
      </c>
      <c r="C52" s="206">
        <v>1215.2891318093566</v>
      </c>
      <c r="D52" s="206">
        <v>40.70219031910444</v>
      </c>
      <c r="E52" s="206">
        <v>29.796169245858945</v>
      </c>
      <c r="F52" s="206">
        <v>187.52962508853943</v>
      </c>
      <c r="G52" s="206">
        <v>15.97463874800094</v>
      </c>
      <c r="H52" s="206">
        <v>613.6440365927494</v>
      </c>
      <c r="I52" s="206">
        <v>254.15034497125637</v>
      </c>
      <c r="J52" s="206">
        <v>48.37062905221618</v>
      </c>
      <c r="K52" s="206">
        <v>26.44472459559748</v>
      </c>
      <c r="L52" s="206">
        <v>262.10649020280965</v>
      </c>
      <c r="M52" s="206">
        <v>439.58777739177657</v>
      </c>
      <c r="N52" s="206">
        <v>962.4802747174086</v>
      </c>
      <c r="O52" s="354"/>
      <c r="P52" s="265" t="s">
        <v>76</v>
      </c>
      <c r="Q52" s="206">
        <v>153.3321902815011</v>
      </c>
      <c r="R52" s="206">
        <v>81.3955515154693</v>
      </c>
      <c r="S52" s="206">
        <v>58.522941288997316</v>
      </c>
      <c r="T52" s="206">
        <v>471.15026803276976</v>
      </c>
      <c r="U52" s="206">
        <v>57.45171343548671</v>
      </c>
      <c r="V52" s="206">
        <v>57.806296456236154</v>
      </c>
      <c r="W52" s="206">
        <v>29.716022959021583</v>
      </c>
      <c r="X52" s="206">
        <v>4360.1906208206465</v>
      </c>
      <c r="Y52" s="206">
        <v>391.5932361410609</v>
      </c>
      <c r="Z52" s="206">
        <v>1442.7551382541649</v>
      </c>
      <c r="AA52" s="206">
        <v>38.77903116738404</v>
      </c>
      <c r="AB52" s="206">
        <v>477.572456915763</v>
      </c>
      <c r="AC52" s="354"/>
      <c r="AD52" s="265" t="s">
        <v>76</v>
      </c>
      <c r="AE52" s="206">
        <v>885.2494927034904</v>
      </c>
      <c r="AF52" s="206">
        <v>687.4247637621636</v>
      </c>
      <c r="AG52" s="206">
        <v>52.737556319697</v>
      </c>
      <c r="AH52" s="206">
        <v>506.0458943391489</v>
      </c>
      <c r="AI52" s="206">
        <v>360.4390830523397</v>
      </c>
      <c r="AJ52" s="206">
        <v>263.8639800631982</v>
      </c>
      <c r="AK52" s="206">
        <v>191.1582571986189</v>
      </c>
      <c r="AL52" s="206">
        <v>65.70387268336177</v>
      </c>
      <c r="AM52" s="206">
        <v>112.47538284445065</v>
      </c>
      <c r="AN52" s="206">
        <v>105.50438387376145</v>
      </c>
      <c r="AO52" s="342">
        <v>0</v>
      </c>
      <c r="AP52" s="354"/>
      <c r="AQ52" s="265" t="s">
        <v>76</v>
      </c>
      <c r="AR52" s="206">
        <v>14946.944301614247</v>
      </c>
      <c r="AS52" s="206">
        <v>26174.0674189075</v>
      </c>
      <c r="AT52" s="206">
        <v>33.262276412391316</v>
      </c>
      <c r="AU52" s="206">
        <v>0</v>
      </c>
      <c r="AV52" s="206">
        <v>548.0601802426124</v>
      </c>
      <c r="AW52" s="206">
        <v>8760.77978997764</v>
      </c>
      <c r="AX52" s="206">
        <v>-3.8827083456827975</v>
      </c>
      <c r="AY52" s="206">
        <v>0</v>
      </c>
      <c r="AZ52" s="206">
        <v>4124.168727414668</v>
      </c>
      <c r="BA52" s="207">
        <v>54583.399986223376</v>
      </c>
      <c r="BB52" s="206" t="s">
        <v>4</v>
      </c>
      <c r="BC52" s="206" t="s">
        <v>4</v>
      </c>
    </row>
    <row r="53" spans="2:55" ht="12">
      <c r="B53" s="315" t="s">
        <v>77</v>
      </c>
      <c r="C53" s="206">
        <v>-63.52049474631318</v>
      </c>
      <c r="D53" s="206">
        <v>-19.8849302697012</v>
      </c>
      <c r="E53" s="206">
        <v>-16.49470494089172</v>
      </c>
      <c r="F53" s="206">
        <v>-14.21724459870709</v>
      </c>
      <c r="G53" s="206">
        <v>-1.5034167694900757</v>
      </c>
      <c r="H53" s="206">
        <v>-119.81981018226651</v>
      </c>
      <c r="I53" s="206">
        <v>-50.67365739976847</v>
      </c>
      <c r="J53" s="206">
        <v>-20.97267295957696</v>
      </c>
      <c r="K53" s="206">
        <v>-37.3938919439353</v>
      </c>
      <c r="L53" s="206">
        <v>-42.50678096233833</v>
      </c>
      <c r="M53" s="206">
        <v>-78.21376467597284</v>
      </c>
      <c r="N53" s="206">
        <v>-0.28126986647733865</v>
      </c>
      <c r="O53" s="354"/>
      <c r="P53" s="265" t="s">
        <v>77</v>
      </c>
      <c r="Q53" s="206">
        <v>-0.2741371665711206</v>
      </c>
      <c r="R53" s="206">
        <v>-41.712351225891915</v>
      </c>
      <c r="S53" s="206">
        <v>-0.2493124121292594</v>
      </c>
      <c r="T53" s="206">
        <v>-41.594825904317496</v>
      </c>
      <c r="U53" s="206">
        <v>-4.687723356317065</v>
      </c>
      <c r="V53" s="206">
        <v>-23.125997042730617</v>
      </c>
      <c r="W53" s="206">
        <v>-42.64765281730883</v>
      </c>
      <c r="X53" s="206">
        <v>-111.36566055041753</v>
      </c>
      <c r="Y53" s="206">
        <v>-118.31570569043188</v>
      </c>
      <c r="Z53" s="206">
        <v>-132.5845704121903</v>
      </c>
      <c r="AA53" s="206">
        <v>-1.559665644882208</v>
      </c>
      <c r="AB53" s="206">
        <v>-109.73322532320725</v>
      </c>
      <c r="AC53" s="354"/>
      <c r="AD53" s="265" t="s">
        <v>77</v>
      </c>
      <c r="AE53" s="206">
        <v>-141.90115183191844</v>
      </c>
      <c r="AF53" s="206">
        <v>-51.8797199358656</v>
      </c>
      <c r="AG53" s="206">
        <v>-55.820374702866815</v>
      </c>
      <c r="AH53" s="206">
        <v>-172.43380744603806</v>
      </c>
      <c r="AI53" s="206">
        <v>-81.19078110311774</v>
      </c>
      <c r="AJ53" s="206">
        <v>-51.24997632797741</v>
      </c>
      <c r="AK53" s="206">
        <v>-88.03398538350757</v>
      </c>
      <c r="AL53" s="206">
        <v>-60.27682613888525</v>
      </c>
      <c r="AM53" s="206">
        <v>-54.181702510000946</v>
      </c>
      <c r="AN53" s="206">
        <v>-30.5957364294627</v>
      </c>
      <c r="AO53" s="342">
        <v>0</v>
      </c>
      <c r="AP53" s="354"/>
      <c r="AQ53" s="265" t="s">
        <v>77</v>
      </c>
      <c r="AR53" s="206">
        <v>-1880.8975966590865</v>
      </c>
      <c r="AS53" s="206">
        <v>-1479.2646736929325</v>
      </c>
      <c r="AT53" s="206">
        <v>-2.686217625450641</v>
      </c>
      <c r="AU53" s="206">
        <v>-22.777127960185084</v>
      </c>
      <c r="AV53" s="206">
        <v>-737.2580722744797</v>
      </c>
      <c r="AW53" s="206">
        <v>-299.22840520690977</v>
      </c>
      <c r="AX53" s="206">
        <v>56.233387637393584</v>
      </c>
      <c r="AY53" s="206">
        <v>0</v>
      </c>
      <c r="AZ53" s="206">
        <v>-696.4212942183494</v>
      </c>
      <c r="BA53" s="207">
        <v>-5062.3</v>
      </c>
      <c r="BB53" s="206" t="s">
        <v>4</v>
      </c>
      <c r="BC53" s="206" t="s">
        <v>4</v>
      </c>
    </row>
    <row r="54" spans="1:55" s="65" customFormat="1" ht="12">
      <c r="A54" s="17"/>
      <c r="B54" s="266" t="s">
        <v>172</v>
      </c>
      <c r="C54" s="209">
        <v>136279.30000000002</v>
      </c>
      <c r="D54" s="209">
        <v>1138.7999999999997</v>
      </c>
      <c r="E54" s="209">
        <v>983.6999999999999</v>
      </c>
      <c r="F54" s="209">
        <v>5431.1</v>
      </c>
      <c r="G54" s="209">
        <v>347.5</v>
      </c>
      <c r="H54" s="209">
        <v>23537.4</v>
      </c>
      <c r="I54" s="209">
        <v>4800.9</v>
      </c>
      <c r="J54" s="209">
        <v>837.5999999999999</v>
      </c>
      <c r="K54" s="209">
        <v>650.7999999999998</v>
      </c>
      <c r="L54" s="209">
        <v>5417.800000000001</v>
      </c>
      <c r="M54" s="209">
        <v>9633.2</v>
      </c>
      <c r="N54" s="209">
        <v>50448.399999999994</v>
      </c>
      <c r="O54" s="356"/>
      <c r="P54" s="266" t="s">
        <v>172</v>
      </c>
      <c r="Q54" s="209">
        <v>2474.7000000000003</v>
      </c>
      <c r="R54" s="209">
        <v>1464.9</v>
      </c>
      <c r="S54" s="209">
        <v>835.7999999999998</v>
      </c>
      <c r="T54" s="209">
        <v>9104.1</v>
      </c>
      <c r="U54" s="209">
        <v>1779.6999999999998</v>
      </c>
      <c r="V54" s="209">
        <v>2278.3</v>
      </c>
      <c r="W54" s="209">
        <v>773.1999999999999</v>
      </c>
      <c r="X54" s="209">
        <v>90363.9</v>
      </c>
      <c r="Y54" s="209">
        <v>10246.199999999999</v>
      </c>
      <c r="Z54" s="209">
        <v>38531.39999999999</v>
      </c>
      <c r="AA54" s="209">
        <v>1043.9</v>
      </c>
      <c r="AB54" s="209">
        <v>12971.099999999999</v>
      </c>
      <c r="AC54" s="356"/>
      <c r="AD54" s="266" t="s">
        <v>172</v>
      </c>
      <c r="AE54" s="209">
        <v>21798.000000000004</v>
      </c>
      <c r="AF54" s="209">
        <v>14216.200000000003</v>
      </c>
      <c r="AG54" s="209">
        <v>19645.900000000005</v>
      </c>
      <c r="AH54" s="209">
        <v>14000.000000000002</v>
      </c>
      <c r="AI54" s="209">
        <v>11390.9</v>
      </c>
      <c r="AJ54" s="209">
        <v>7205.799999999995</v>
      </c>
      <c r="AK54" s="209">
        <v>6184.9000000000015</v>
      </c>
      <c r="AL54" s="209">
        <v>1755.3000000000002</v>
      </c>
      <c r="AM54" s="209">
        <v>2822</v>
      </c>
      <c r="AN54" s="209">
        <v>2482.2</v>
      </c>
      <c r="AO54" s="357">
        <v>0</v>
      </c>
      <c r="AP54" s="356"/>
      <c r="AQ54" s="266" t="s">
        <v>172</v>
      </c>
      <c r="AR54" s="209">
        <v>512874.90069705335</v>
      </c>
      <c r="AS54" s="209">
        <v>389139.2000099999</v>
      </c>
      <c r="AT54" s="209">
        <v>5260.30001</v>
      </c>
      <c r="AU54" s="209">
        <v>43724.10001</v>
      </c>
      <c r="AV54" s="209">
        <v>39320.20000999999</v>
      </c>
      <c r="AW54" s="209">
        <v>151448.20001</v>
      </c>
      <c r="AX54" s="209">
        <v>8296.000009999998</v>
      </c>
      <c r="AY54" s="209">
        <v>1918.7000100000002</v>
      </c>
      <c r="AZ54" s="209">
        <v>170647.60001</v>
      </c>
      <c r="BA54" s="209">
        <v>1322629.2007770534</v>
      </c>
      <c r="BB54" s="206" t="s">
        <v>4</v>
      </c>
      <c r="BC54" s="206" t="s">
        <v>4</v>
      </c>
    </row>
    <row r="55" spans="2:55" ht="12">
      <c r="B55" s="267" t="s">
        <v>78</v>
      </c>
      <c r="C55" s="206">
        <v>946.9</v>
      </c>
      <c r="D55" s="206">
        <v>7.2</v>
      </c>
      <c r="E55" s="206">
        <v>3.6</v>
      </c>
      <c r="F55" s="206">
        <v>23.5</v>
      </c>
      <c r="G55" s="206">
        <v>2.4</v>
      </c>
      <c r="H55" s="206">
        <v>169.1</v>
      </c>
      <c r="I55" s="206">
        <v>47.6</v>
      </c>
      <c r="J55" s="206">
        <v>6.5</v>
      </c>
      <c r="K55" s="206">
        <v>1.7</v>
      </c>
      <c r="L55" s="206">
        <v>29</v>
      </c>
      <c r="M55" s="206">
        <v>54.3</v>
      </c>
      <c r="N55" s="206">
        <v>322</v>
      </c>
      <c r="O55" s="354"/>
      <c r="P55" s="267" t="s">
        <v>78</v>
      </c>
      <c r="Q55" s="206">
        <v>13</v>
      </c>
      <c r="R55" s="206">
        <v>9</v>
      </c>
      <c r="S55" s="206">
        <v>8.1</v>
      </c>
      <c r="T55" s="206">
        <v>57.1</v>
      </c>
      <c r="U55" s="206">
        <v>4.9</v>
      </c>
      <c r="V55" s="206">
        <v>9.7</v>
      </c>
      <c r="W55" s="206">
        <v>6.1</v>
      </c>
      <c r="X55" s="206">
        <v>519.3</v>
      </c>
      <c r="Y55" s="206">
        <v>57.4</v>
      </c>
      <c r="Z55" s="206">
        <v>1445.9</v>
      </c>
      <c r="AA55" s="206">
        <v>26.7</v>
      </c>
      <c r="AB55" s="206">
        <v>123.9</v>
      </c>
      <c r="AC55" s="354"/>
      <c r="AD55" s="267" t="s">
        <v>78</v>
      </c>
      <c r="AE55" s="206">
        <v>248.5</v>
      </c>
      <c r="AF55" s="206">
        <v>104.4</v>
      </c>
      <c r="AG55" s="206">
        <v>223.1</v>
      </c>
      <c r="AH55" s="206">
        <v>198.9</v>
      </c>
      <c r="AI55" s="206">
        <v>29.1</v>
      </c>
      <c r="AJ55" s="206">
        <v>41.8</v>
      </c>
      <c r="AK55" s="206">
        <v>56.5</v>
      </c>
      <c r="AL55" s="206">
        <v>64.6</v>
      </c>
      <c r="AM55" s="206">
        <v>4.2</v>
      </c>
      <c r="AN55" s="206">
        <v>99.9</v>
      </c>
      <c r="AO55" s="342">
        <v>0</v>
      </c>
      <c r="AP55" s="354"/>
      <c r="AQ55" s="267" t="s">
        <v>78</v>
      </c>
      <c r="AR55" s="206">
        <v>4965.9</v>
      </c>
      <c r="AS55" s="206" t="s">
        <v>4</v>
      </c>
      <c r="AT55" s="206" t="s">
        <v>4</v>
      </c>
      <c r="AU55" s="206" t="s">
        <v>4</v>
      </c>
      <c r="AV55" s="206" t="s">
        <v>4</v>
      </c>
      <c r="AW55" s="206" t="s">
        <v>4</v>
      </c>
      <c r="AX55" s="206" t="s">
        <v>4</v>
      </c>
      <c r="AY55" s="206" t="s">
        <v>4</v>
      </c>
      <c r="AZ55" s="206" t="s">
        <v>4</v>
      </c>
      <c r="BA55" s="206" t="s">
        <v>4</v>
      </c>
      <c r="BB55" s="206" t="s">
        <v>4</v>
      </c>
      <c r="BC55" s="206" t="s">
        <v>4</v>
      </c>
    </row>
    <row r="56" spans="1:55" s="15" customFormat="1" ht="12">
      <c r="A56" s="7"/>
      <c r="B56" s="268" t="s">
        <v>79</v>
      </c>
      <c r="C56" s="209">
        <v>60187.7</v>
      </c>
      <c r="D56" s="209">
        <v>844.1000000000001</v>
      </c>
      <c r="E56" s="209">
        <v>114.80000000000001</v>
      </c>
      <c r="F56" s="209">
        <v>1782.5</v>
      </c>
      <c r="G56" s="209">
        <v>277.9</v>
      </c>
      <c r="H56" s="209">
        <v>9599.4</v>
      </c>
      <c r="I56" s="209">
        <v>2797.7</v>
      </c>
      <c r="J56" s="209">
        <v>361.7</v>
      </c>
      <c r="K56" s="209">
        <v>463.6</v>
      </c>
      <c r="L56" s="209">
        <v>3449.9</v>
      </c>
      <c r="M56" s="209">
        <v>4880.9</v>
      </c>
      <c r="N56" s="209">
        <v>48377</v>
      </c>
      <c r="O56" s="358"/>
      <c r="P56" s="268" t="s">
        <v>79</v>
      </c>
      <c r="Q56" s="209">
        <v>1164.6</v>
      </c>
      <c r="R56" s="209">
        <v>1300.9</v>
      </c>
      <c r="S56" s="209">
        <v>462.2</v>
      </c>
      <c r="T56" s="209">
        <v>8412.3</v>
      </c>
      <c r="U56" s="209">
        <v>-288.7999999999999</v>
      </c>
      <c r="V56" s="209">
        <v>707</v>
      </c>
      <c r="W56" s="209">
        <v>1093.1000000000001</v>
      </c>
      <c r="X56" s="209">
        <v>39354</v>
      </c>
      <c r="Y56" s="209">
        <v>11494.5</v>
      </c>
      <c r="Z56" s="209">
        <v>71115.6</v>
      </c>
      <c r="AA56" s="209">
        <v>1086.7</v>
      </c>
      <c r="AB56" s="209">
        <v>8375.6</v>
      </c>
      <c r="AC56" s="358"/>
      <c r="AD56" s="268" t="s">
        <v>79</v>
      </c>
      <c r="AE56" s="209">
        <v>17965.8</v>
      </c>
      <c r="AF56" s="209">
        <v>16500.8</v>
      </c>
      <c r="AG56" s="209">
        <v>2243.399999999999</v>
      </c>
      <c r="AH56" s="209">
        <v>20560.5</v>
      </c>
      <c r="AI56" s="209">
        <v>25613.5</v>
      </c>
      <c r="AJ56" s="209">
        <v>28209.500000000004</v>
      </c>
      <c r="AK56" s="209">
        <v>12866</v>
      </c>
      <c r="AL56" s="209">
        <v>2189.9</v>
      </c>
      <c r="AM56" s="209">
        <v>2327.3</v>
      </c>
      <c r="AN56" s="206">
        <v>2941.7000000000003</v>
      </c>
      <c r="AO56" s="359">
        <v>0</v>
      </c>
      <c r="AP56" s="358"/>
      <c r="AQ56" s="268" t="s">
        <v>79</v>
      </c>
      <c r="AR56" s="207">
        <v>408833.3</v>
      </c>
      <c r="AS56" s="206" t="s">
        <v>4</v>
      </c>
      <c r="AT56" s="206" t="s">
        <v>4</v>
      </c>
      <c r="AU56" s="206" t="s">
        <v>4</v>
      </c>
      <c r="AV56" s="206" t="s">
        <v>4</v>
      </c>
      <c r="AW56" s="206" t="s">
        <v>4</v>
      </c>
      <c r="AX56" s="206" t="s">
        <v>4</v>
      </c>
      <c r="AY56" s="206" t="s">
        <v>4</v>
      </c>
      <c r="AZ56" s="206" t="s">
        <v>4</v>
      </c>
      <c r="BA56" s="206" t="s">
        <v>4</v>
      </c>
      <c r="BB56" s="206" t="s">
        <v>4</v>
      </c>
      <c r="BC56" s="206" t="s">
        <v>4</v>
      </c>
    </row>
    <row r="57" spans="2:55" ht="12">
      <c r="B57" s="269" t="s">
        <v>80</v>
      </c>
      <c r="C57" s="206">
        <v>1573.5</v>
      </c>
      <c r="D57" s="206">
        <v>601.7</v>
      </c>
      <c r="E57" s="206">
        <v>362.4</v>
      </c>
      <c r="F57" s="206">
        <v>2378.5</v>
      </c>
      <c r="G57" s="206">
        <v>175.9</v>
      </c>
      <c r="H57" s="206">
        <v>2044.1</v>
      </c>
      <c r="I57" s="206">
        <v>287.2</v>
      </c>
      <c r="J57" s="206">
        <v>66.9</v>
      </c>
      <c r="K57" s="206">
        <v>41</v>
      </c>
      <c r="L57" s="206">
        <v>878.4</v>
      </c>
      <c r="M57" s="206">
        <v>1293.3</v>
      </c>
      <c r="N57" s="206">
        <v>9813</v>
      </c>
      <c r="O57" s="354"/>
      <c r="P57" s="269" t="s">
        <v>80</v>
      </c>
      <c r="Q57" s="206">
        <v>338.9</v>
      </c>
      <c r="R57" s="206">
        <v>269.1</v>
      </c>
      <c r="S57" s="206">
        <v>165.6</v>
      </c>
      <c r="T57" s="206">
        <v>7029.5</v>
      </c>
      <c r="U57" s="206">
        <v>600.5</v>
      </c>
      <c r="V57" s="206">
        <v>1201</v>
      </c>
      <c r="W57" s="206">
        <v>1441.9</v>
      </c>
      <c r="X57" s="206">
        <v>4245.5</v>
      </c>
      <c r="Y57" s="206">
        <v>3101.7</v>
      </c>
      <c r="Z57" s="206">
        <v>2605.9</v>
      </c>
      <c r="AA57" s="206">
        <v>57.7</v>
      </c>
      <c r="AB57" s="206">
        <v>868.9</v>
      </c>
      <c r="AC57" s="354"/>
      <c r="AD57" s="269" t="s">
        <v>80</v>
      </c>
      <c r="AE57" s="206">
        <v>5682</v>
      </c>
      <c r="AF57" s="206">
        <v>5371.5</v>
      </c>
      <c r="AG57" s="206">
        <v>9216.5</v>
      </c>
      <c r="AH57" s="206">
        <v>8639.9</v>
      </c>
      <c r="AI57" s="206">
        <v>20004.1</v>
      </c>
      <c r="AJ57" s="206">
        <v>28200.2</v>
      </c>
      <c r="AK57" s="206">
        <v>10065</v>
      </c>
      <c r="AL57" s="206">
        <v>2002.6</v>
      </c>
      <c r="AM57" s="206">
        <v>2188.8</v>
      </c>
      <c r="AN57" s="206">
        <v>2479</v>
      </c>
      <c r="AO57" s="342">
        <v>0</v>
      </c>
      <c r="AP57" s="354"/>
      <c r="AQ57" s="269" t="s">
        <v>80</v>
      </c>
      <c r="AR57" s="206">
        <v>135291.7</v>
      </c>
      <c r="AS57" s="206" t="s">
        <v>4</v>
      </c>
      <c r="AT57" s="206" t="s">
        <v>4</v>
      </c>
      <c r="AU57" s="206" t="s">
        <v>4</v>
      </c>
      <c r="AV57" s="206" t="s">
        <v>4</v>
      </c>
      <c r="AW57" s="206" t="s">
        <v>4</v>
      </c>
      <c r="AX57" s="206" t="s">
        <v>4</v>
      </c>
      <c r="AY57" s="206" t="s">
        <v>4</v>
      </c>
      <c r="AZ57" s="206" t="s">
        <v>4</v>
      </c>
      <c r="BA57" s="206" t="s">
        <v>4</v>
      </c>
      <c r="BB57" s="206" t="s">
        <v>4</v>
      </c>
      <c r="BC57" s="206" t="s">
        <v>4</v>
      </c>
    </row>
    <row r="58" spans="2:55" ht="12">
      <c r="B58" s="269" t="s">
        <v>81</v>
      </c>
      <c r="C58" s="206">
        <v>55114.7</v>
      </c>
      <c r="D58" s="206">
        <v>-288.7</v>
      </c>
      <c r="E58" s="206">
        <v>-562.4</v>
      </c>
      <c r="F58" s="206">
        <v>-2662.1</v>
      </c>
      <c r="G58" s="206">
        <v>-55.5</v>
      </c>
      <c r="H58" s="206">
        <v>4178.3</v>
      </c>
      <c r="I58" s="206">
        <v>1800.8</v>
      </c>
      <c r="J58" s="206">
        <v>174.2</v>
      </c>
      <c r="K58" s="206">
        <v>371.8</v>
      </c>
      <c r="L58" s="206">
        <v>1551.6</v>
      </c>
      <c r="M58" s="206">
        <v>1970.2</v>
      </c>
      <c r="N58" s="206">
        <v>27187.7</v>
      </c>
      <c r="O58" s="354"/>
      <c r="P58" s="269" t="s">
        <v>81</v>
      </c>
      <c r="Q58" s="206">
        <v>413.6</v>
      </c>
      <c r="R58" s="206">
        <v>718.7</v>
      </c>
      <c r="S58" s="206">
        <v>78.8</v>
      </c>
      <c r="T58" s="206">
        <v>-1284.1</v>
      </c>
      <c r="U58" s="206">
        <v>-1117.1</v>
      </c>
      <c r="V58" s="206">
        <v>-949.7</v>
      </c>
      <c r="W58" s="206">
        <v>-680.5</v>
      </c>
      <c r="X58" s="206">
        <v>33104.4</v>
      </c>
      <c r="Y58" s="206">
        <v>7833.3</v>
      </c>
      <c r="Z58" s="206">
        <v>68039.6</v>
      </c>
      <c r="AA58" s="206">
        <v>1018.6</v>
      </c>
      <c r="AB58" s="206">
        <v>7097.8</v>
      </c>
      <c r="AC58" s="354"/>
      <c r="AD58" s="269" t="s">
        <v>81</v>
      </c>
      <c r="AE58" s="206">
        <v>10316.6</v>
      </c>
      <c r="AF58" s="206">
        <v>8843.9</v>
      </c>
      <c r="AG58" s="206">
        <v>-8239.7</v>
      </c>
      <c r="AH58" s="206">
        <v>4706.3</v>
      </c>
      <c r="AI58" s="206">
        <v>0</v>
      </c>
      <c r="AJ58" s="206">
        <v>-1419.1</v>
      </c>
      <c r="AK58" s="206">
        <v>737.2</v>
      </c>
      <c r="AL58" s="206">
        <v>65</v>
      </c>
      <c r="AM58" s="206" t="s">
        <v>4</v>
      </c>
      <c r="AN58" s="206">
        <v>454.9</v>
      </c>
      <c r="AO58" s="342">
        <v>0</v>
      </c>
      <c r="AP58" s="354"/>
      <c r="AQ58" s="269" t="s">
        <v>81</v>
      </c>
      <c r="AR58" s="206">
        <v>218519.1</v>
      </c>
      <c r="AS58" s="206" t="s">
        <v>4</v>
      </c>
      <c r="AT58" s="206" t="s">
        <v>4</v>
      </c>
      <c r="AU58" s="206" t="s">
        <v>4</v>
      </c>
      <c r="AV58" s="206" t="s">
        <v>4</v>
      </c>
      <c r="AW58" s="206" t="s">
        <v>4</v>
      </c>
      <c r="AX58" s="206" t="s">
        <v>4</v>
      </c>
      <c r="AY58" s="206" t="s">
        <v>4</v>
      </c>
      <c r="AZ58" s="206" t="s">
        <v>4</v>
      </c>
      <c r="BA58" s="206" t="s">
        <v>4</v>
      </c>
      <c r="BB58" s="206" t="s">
        <v>4</v>
      </c>
      <c r="BC58" s="206" t="s">
        <v>4</v>
      </c>
    </row>
    <row r="59" spans="2:55" ht="12">
      <c r="B59" s="269" t="s">
        <v>82</v>
      </c>
      <c r="C59" s="206">
        <v>3499.5</v>
      </c>
      <c r="D59" s="206">
        <v>531.1</v>
      </c>
      <c r="E59" s="206">
        <v>314.8</v>
      </c>
      <c r="F59" s="206">
        <v>2066.1</v>
      </c>
      <c r="G59" s="206">
        <v>157.5</v>
      </c>
      <c r="H59" s="206">
        <v>3377</v>
      </c>
      <c r="I59" s="206">
        <v>709.7</v>
      </c>
      <c r="J59" s="206">
        <v>120.6</v>
      </c>
      <c r="K59" s="206">
        <v>50.8</v>
      </c>
      <c r="L59" s="206">
        <v>1019.9</v>
      </c>
      <c r="M59" s="206">
        <v>1617.4</v>
      </c>
      <c r="N59" s="206">
        <v>11376.3</v>
      </c>
      <c r="O59" s="354"/>
      <c r="P59" s="269" t="s">
        <v>82</v>
      </c>
      <c r="Q59" s="206">
        <v>412.1</v>
      </c>
      <c r="R59" s="206">
        <v>313.1</v>
      </c>
      <c r="S59" s="206">
        <v>217.8</v>
      </c>
      <c r="T59" s="206">
        <v>2666.9</v>
      </c>
      <c r="U59" s="206">
        <v>227.8</v>
      </c>
      <c r="V59" s="206">
        <v>455.7</v>
      </c>
      <c r="W59" s="206">
        <v>331.7</v>
      </c>
      <c r="X59" s="206">
        <v>2004.1</v>
      </c>
      <c r="Y59" s="206">
        <v>559.5</v>
      </c>
      <c r="Z59" s="206">
        <v>470.1</v>
      </c>
      <c r="AA59" s="206">
        <v>10.4</v>
      </c>
      <c r="AB59" s="206">
        <v>408.9</v>
      </c>
      <c r="AC59" s="354"/>
      <c r="AD59" s="269" t="s">
        <v>82</v>
      </c>
      <c r="AE59" s="206">
        <v>1967.2</v>
      </c>
      <c r="AF59" s="206">
        <v>2285.4</v>
      </c>
      <c r="AG59" s="206">
        <v>1266.6</v>
      </c>
      <c r="AH59" s="206">
        <v>7214.3</v>
      </c>
      <c r="AI59" s="206">
        <v>5609.4</v>
      </c>
      <c r="AJ59" s="206">
        <v>1428.4</v>
      </c>
      <c r="AK59" s="206">
        <v>2063.8</v>
      </c>
      <c r="AL59" s="206">
        <v>122.3</v>
      </c>
      <c r="AM59" s="206">
        <v>138.5</v>
      </c>
      <c r="AN59" s="206">
        <v>7.8</v>
      </c>
      <c r="AO59" s="342">
        <v>0</v>
      </c>
      <c r="AP59" s="354"/>
      <c r="AQ59" s="269" t="s">
        <v>82</v>
      </c>
      <c r="AR59" s="206">
        <v>55022.50000000001</v>
      </c>
      <c r="AS59" s="206" t="s">
        <v>4</v>
      </c>
      <c r="AT59" s="206" t="s">
        <v>4</v>
      </c>
      <c r="AU59" s="206" t="s">
        <v>4</v>
      </c>
      <c r="AV59" s="206" t="s">
        <v>4</v>
      </c>
      <c r="AW59" s="206" t="s">
        <v>4</v>
      </c>
      <c r="AX59" s="206" t="s">
        <v>4</v>
      </c>
      <c r="AY59" s="206" t="s">
        <v>4</v>
      </c>
      <c r="AZ59" s="206" t="s">
        <v>4</v>
      </c>
      <c r="BA59" s="206" t="s">
        <v>4</v>
      </c>
      <c r="BB59" s="206" t="s">
        <v>4</v>
      </c>
      <c r="BC59" s="206" t="s">
        <v>4</v>
      </c>
    </row>
    <row r="60" spans="2:55" s="65" customFormat="1" ht="12">
      <c r="B60" s="266" t="s">
        <v>83</v>
      </c>
      <c r="C60" s="209">
        <v>197413.9</v>
      </c>
      <c r="D60" s="209">
        <v>1990.1</v>
      </c>
      <c r="E60" s="209">
        <v>1102.1</v>
      </c>
      <c r="F60" s="209">
        <v>7237.1</v>
      </c>
      <c r="G60" s="209">
        <v>627.8</v>
      </c>
      <c r="H60" s="209">
        <v>33305.9</v>
      </c>
      <c r="I60" s="209">
        <v>7646.2</v>
      </c>
      <c r="J60" s="209">
        <v>1205.8</v>
      </c>
      <c r="K60" s="209">
        <v>1116.1</v>
      </c>
      <c r="L60" s="209">
        <v>8896.7</v>
      </c>
      <c r="M60" s="209">
        <v>14568.4</v>
      </c>
      <c r="N60" s="209">
        <v>99147.4</v>
      </c>
      <c r="O60" s="360"/>
      <c r="P60" s="266" t="s">
        <v>83</v>
      </c>
      <c r="Q60" s="209">
        <v>3652.3</v>
      </c>
      <c r="R60" s="209">
        <v>2774.8</v>
      </c>
      <c r="S60" s="209">
        <v>1306.1</v>
      </c>
      <c r="T60" s="209">
        <v>17573.5</v>
      </c>
      <c r="U60" s="209">
        <v>1495.8</v>
      </c>
      <c r="V60" s="209">
        <v>2995</v>
      </c>
      <c r="W60" s="209">
        <v>1872.4</v>
      </c>
      <c r="X60" s="209">
        <v>130237.2</v>
      </c>
      <c r="Y60" s="209">
        <v>21798.1</v>
      </c>
      <c r="Z60" s="209">
        <v>111092.9</v>
      </c>
      <c r="AA60" s="209">
        <v>2157.3</v>
      </c>
      <c r="AB60" s="209">
        <v>21470.6</v>
      </c>
      <c r="AC60" s="360"/>
      <c r="AD60" s="266" t="s">
        <v>83</v>
      </c>
      <c r="AE60" s="209">
        <v>40012.3</v>
      </c>
      <c r="AF60" s="209">
        <v>30821.4</v>
      </c>
      <c r="AG60" s="209">
        <v>22112.4</v>
      </c>
      <c r="AH60" s="209">
        <v>34759.4</v>
      </c>
      <c r="AI60" s="209">
        <v>37033.5</v>
      </c>
      <c r="AJ60" s="209">
        <v>35457.1</v>
      </c>
      <c r="AK60" s="209">
        <v>19107.4</v>
      </c>
      <c r="AL60" s="209">
        <v>4009.8</v>
      </c>
      <c r="AM60" s="209">
        <v>5153.5</v>
      </c>
      <c r="AN60" s="209">
        <v>5523.8</v>
      </c>
      <c r="AO60" s="361">
        <v>0</v>
      </c>
      <c r="AP60" s="360"/>
      <c r="AQ60" s="266" t="s">
        <v>83</v>
      </c>
      <c r="AR60" s="209">
        <v>0</v>
      </c>
      <c r="AS60" s="209">
        <v>389139.2000099999</v>
      </c>
      <c r="AT60" s="209">
        <v>5260.30001</v>
      </c>
      <c r="AU60" s="209">
        <v>43724.10001</v>
      </c>
      <c r="AV60" s="209">
        <v>39320.20000999999</v>
      </c>
      <c r="AW60" s="209">
        <v>151448.20001</v>
      </c>
      <c r="AX60" s="209">
        <v>8296.000009999998</v>
      </c>
      <c r="AY60" s="209">
        <v>1918.7000100000002</v>
      </c>
      <c r="AZ60" s="209">
        <v>170647.60001</v>
      </c>
      <c r="BA60" s="209">
        <v>1322629.2007770534</v>
      </c>
      <c r="BB60" s="206" t="s">
        <v>4</v>
      </c>
      <c r="BC60" s="206" t="s">
        <v>4</v>
      </c>
    </row>
    <row r="61" spans="1:55" ht="12.75" thickBot="1">
      <c r="A61" s="49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3"/>
      <c r="P61" s="363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3"/>
      <c r="AD61" s="363"/>
      <c r="AE61" s="362"/>
      <c r="AF61" s="362"/>
      <c r="AG61" s="362"/>
      <c r="AH61" s="362"/>
      <c r="AI61" s="364"/>
      <c r="AJ61" s="364"/>
      <c r="AK61" s="362"/>
      <c r="AL61" s="362"/>
      <c r="AM61" s="362"/>
      <c r="AN61" s="362"/>
      <c r="AO61" s="362"/>
      <c r="AP61" s="363"/>
      <c r="AQ61" s="363"/>
      <c r="AR61" s="362"/>
      <c r="AS61" s="362"/>
      <c r="AT61" s="362"/>
      <c r="AU61" s="374"/>
      <c r="AV61" s="374"/>
      <c r="AW61" s="362"/>
      <c r="AX61" s="362"/>
      <c r="AY61" s="362"/>
      <c r="AZ61" s="362"/>
      <c r="BA61" s="365"/>
      <c r="BB61" s="362"/>
      <c r="BC61" s="365"/>
    </row>
    <row r="67" ht="12">
      <c r="AR67" s="3"/>
    </row>
    <row r="68" ht="12">
      <c r="AR68" s="213"/>
    </row>
    <row r="69" spans="44:45" ht="12">
      <c r="AR69" s="3"/>
      <c r="AS69" s="3"/>
    </row>
    <row r="70" spans="44:45" ht="12">
      <c r="AR70" s="3"/>
      <c r="AS70" s="3"/>
    </row>
    <row r="71" spans="44:45" ht="12">
      <c r="AR71" s="3"/>
      <c r="AS71" s="3"/>
    </row>
    <row r="72" ht="12">
      <c r="AR72" s="9"/>
    </row>
    <row r="73" spans="44:45" ht="12">
      <c r="AR73" s="3"/>
      <c r="AS73" s="3"/>
    </row>
    <row r="74" ht="12">
      <c r="AR74" s="3"/>
    </row>
    <row r="75" spans="44:46" ht="12">
      <c r="AR75" s="3"/>
      <c r="AT75" s="3"/>
    </row>
    <row r="76" ht="12">
      <c r="AR76" s="3"/>
    </row>
    <row r="77" ht="12">
      <c r="AR77" s="3"/>
    </row>
    <row r="78" ht="12">
      <c r="AR78" s="3"/>
    </row>
    <row r="79" ht="12">
      <c r="AR79" s="213"/>
    </row>
    <row r="80" ht="12">
      <c r="AR80" s="9"/>
    </row>
    <row r="81" ht="12">
      <c r="AR81" s="9"/>
    </row>
    <row r="82" spans="44:45" ht="12">
      <c r="AR82" s="3"/>
      <c r="AS82" s="3"/>
    </row>
  </sheetData>
  <sheetProtection/>
  <mergeCells count="3">
    <mergeCell ref="A1:G1"/>
    <mergeCell ref="A2:G2"/>
    <mergeCell ref="B3:H3"/>
  </mergeCells>
  <printOptions/>
  <pageMargins left="0.7874015748031497" right="0.7874015748031497" top="0.7874015748031497" bottom="0.7874015748031497" header="0.5905511811023623" footer="0.5905511811023623"/>
  <pageSetup firstPageNumber="20" useFirstPageNumber="1" horizontalDpi="300" verticalDpi="3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6" max="54" man="1"/>
  </rowBreaks>
  <colBreaks count="7" manualBreakCount="7">
    <brk id="7" max="65535" man="1"/>
    <brk id="14" max="65535" man="1"/>
    <brk id="20" max="65535" man="1"/>
    <brk id="28" max="65535" man="1"/>
    <brk id="34" max="60" man="1"/>
    <brk id="40" max="65535" man="1"/>
    <brk id="48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4"/>
  <sheetViews>
    <sheetView view="pageLayout" zoomScaleSheetLayoutView="100" workbookViewId="0" topLeftCell="A1">
      <selection activeCell="K25" sqref="K25:N25"/>
    </sheetView>
  </sheetViews>
  <sheetFormatPr defaultColWidth="9.00390625" defaultRowHeight="12.75"/>
  <cols>
    <col min="1" max="1" width="3.875" style="4" customWidth="1"/>
    <col min="2" max="2" width="39.875" style="4" customWidth="1"/>
    <col min="3" max="3" width="14.875" style="4" customWidth="1"/>
    <col min="4" max="4" width="10.625" style="4" customWidth="1"/>
    <col min="5" max="5" width="8.625" style="4" customWidth="1"/>
    <col min="6" max="6" width="11.125" style="4" customWidth="1"/>
    <col min="7" max="14" width="10.75390625" style="4" customWidth="1"/>
    <col min="15" max="15" width="3.125" style="175" customWidth="1"/>
    <col min="16" max="16" width="39.875" style="175" customWidth="1"/>
    <col min="17" max="17" width="11.125" style="4" customWidth="1"/>
    <col min="18" max="19" width="10.75390625" style="4" customWidth="1"/>
    <col min="20" max="20" width="11.75390625" style="4" customWidth="1"/>
    <col min="21" max="28" width="10.75390625" style="4" customWidth="1"/>
    <col min="29" max="29" width="3.00390625" style="175" customWidth="1"/>
    <col min="30" max="30" width="40.00390625" style="175" customWidth="1"/>
    <col min="31" max="31" width="11.125" style="4" customWidth="1"/>
    <col min="32" max="32" width="10.875" style="4" customWidth="1"/>
    <col min="33" max="33" width="10.75390625" style="4" customWidth="1"/>
    <col min="34" max="34" width="11.125" style="4" customWidth="1"/>
    <col min="35" max="35" width="11.00390625" style="4" customWidth="1"/>
    <col min="36" max="42" width="10.75390625" style="4" customWidth="1"/>
    <col min="43" max="16384" width="9.125" style="4" customWidth="1"/>
  </cols>
  <sheetData>
    <row r="1" spans="1:30" ht="15" customHeight="1">
      <c r="A1" s="283" t="s">
        <v>235</v>
      </c>
      <c r="B1" s="308"/>
      <c r="C1" s="308"/>
      <c r="D1" s="308"/>
      <c r="E1" s="308"/>
      <c r="F1" s="308"/>
      <c r="O1" s="252" t="s">
        <v>85</v>
      </c>
      <c r="P1" s="253"/>
      <c r="AC1" s="252" t="s">
        <v>85</v>
      </c>
      <c r="AD1" s="253"/>
    </row>
    <row r="2" spans="1:30" ht="12" customHeight="1">
      <c r="A2" s="307" t="s">
        <v>196</v>
      </c>
      <c r="B2" s="400" t="s">
        <v>217</v>
      </c>
      <c r="C2" s="399"/>
      <c r="D2" s="399"/>
      <c r="E2" s="399"/>
      <c r="F2" s="399"/>
      <c r="G2" s="399"/>
      <c r="O2" s="252"/>
      <c r="P2" s="253"/>
      <c r="AC2" s="252"/>
      <c r="AD2" s="253"/>
    </row>
    <row r="3" spans="1:30" ht="12.75" customHeight="1" thickBot="1">
      <c r="A3" s="34"/>
      <c r="B3" s="37" t="s">
        <v>218</v>
      </c>
      <c r="C3" s="309"/>
      <c r="N3" s="49"/>
      <c r="O3" s="162"/>
      <c r="P3" s="174" t="s">
        <v>130</v>
      </c>
      <c r="AC3" s="162"/>
      <c r="AD3" s="174" t="s">
        <v>130</v>
      </c>
    </row>
    <row r="4" spans="1:42" s="76" customFormat="1" ht="26.25" customHeight="1">
      <c r="A4" s="82"/>
      <c r="B4" s="82"/>
      <c r="C4" s="401" t="s">
        <v>75</v>
      </c>
      <c r="D4" s="402"/>
      <c r="E4" s="402"/>
      <c r="F4" s="402"/>
      <c r="G4" s="401" t="s">
        <v>233</v>
      </c>
      <c r="H4" s="401"/>
      <c r="I4" s="401"/>
      <c r="J4" s="401"/>
      <c r="K4" s="403" t="s">
        <v>120</v>
      </c>
      <c r="L4" s="403"/>
      <c r="M4" s="403"/>
      <c r="N4" s="403"/>
      <c r="O4" s="301"/>
      <c r="P4" s="301"/>
      <c r="Q4" s="403" t="s">
        <v>121</v>
      </c>
      <c r="R4" s="403"/>
      <c r="S4" s="403"/>
      <c r="T4" s="403"/>
      <c r="U4" s="403" t="s">
        <v>122</v>
      </c>
      <c r="V4" s="403"/>
      <c r="W4" s="403"/>
      <c r="X4" s="403"/>
      <c r="Y4" s="403" t="s">
        <v>277</v>
      </c>
      <c r="Z4" s="403"/>
      <c r="AA4" s="403"/>
      <c r="AB4" s="403"/>
      <c r="AC4" s="301"/>
      <c r="AD4" s="301"/>
      <c r="AE4" s="403" t="s">
        <v>173</v>
      </c>
      <c r="AF4" s="403"/>
      <c r="AG4" s="403"/>
      <c r="AH4" s="403"/>
      <c r="AI4" s="404" t="s">
        <v>236</v>
      </c>
      <c r="AJ4" s="404"/>
      <c r="AK4" s="404"/>
      <c r="AL4" s="404"/>
      <c r="AM4" s="404" t="s">
        <v>174</v>
      </c>
      <c r="AN4" s="404"/>
      <c r="AO4" s="404"/>
      <c r="AP4" s="404"/>
    </row>
    <row r="5" spans="1:42" s="72" customFormat="1" ht="42.75" customHeight="1" thickBot="1">
      <c r="A5" s="68"/>
      <c r="B5" s="391" t="s">
        <v>33</v>
      </c>
      <c r="C5" s="289" t="s">
        <v>117</v>
      </c>
      <c r="D5" s="83" t="s">
        <v>76</v>
      </c>
      <c r="E5" s="290" t="s">
        <v>118</v>
      </c>
      <c r="F5" s="289" t="s">
        <v>234</v>
      </c>
      <c r="G5" s="289" t="s">
        <v>117</v>
      </c>
      <c r="H5" s="83" t="s">
        <v>76</v>
      </c>
      <c r="I5" s="290" t="s">
        <v>118</v>
      </c>
      <c r="J5" s="289" t="s">
        <v>234</v>
      </c>
      <c r="K5" s="289" t="s">
        <v>117</v>
      </c>
      <c r="L5" s="83" t="s">
        <v>76</v>
      </c>
      <c r="M5" s="290" t="s">
        <v>118</v>
      </c>
      <c r="N5" s="289" t="s">
        <v>234</v>
      </c>
      <c r="O5" s="67"/>
      <c r="P5" s="391" t="s">
        <v>33</v>
      </c>
      <c r="Q5" s="289" t="s">
        <v>117</v>
      </c>
      <c r="R5" s="83" t="s">
        <v>76</v>
      </c>
      <c r="S5" s="290" t="s">
        <v>118</v>
      </c>
      <c r="T5" s="289" t="s">
        <v>234</v>
      </c>
      <c r="U5" s="289" t="s">
        <v>117</v>
      </c>
      <c r="V5" s="83" t="s">
        <v>76</v>
      </c>
      <c r="W5" s="290" t="s">
        <v>118</v>
      </c>
      <c r="X5" s="289" t="s">
        <v>234</v>
      </c>
      <c r="Y5" s="289" t="s">
        <v>117</v>
      </c>
      <c r="Z5" s="83" t="s">
        <v>76</v>
      </c>
      <c r="AA5" s="290" t="s">
        <v>118</v>
      </c>
      <c r="AB5" s="289" t="s">
        <v>234</v>
      </c>
      <c r="AC5" s="67"/>
      <c r="AD5" s="391" t="s">
        <v>33</v>
      </c>
      <c r="AE5" s="289" t="s">
        <v>117</v>
      </c>
      <c r="AF5" s="83" t="s">
        <v>76</v>
      </c>
      <c r="AG5" s="290" t="s">
        <v>118</v>
      </c>
      <c r="AH5" s="289" t="s">
        <v>234</v>
      </c>
      <c r="AI5" s="289" t="s">
        <v>117</v>
      </c>
      <c r="AJ5" s="83" t="s">
        <v>76</v>
      </c>
      <c r="AK5" s="290" t="s">
        <v>118</v>
      </c>
      <c r="AL5" s="289" t="s">
        <v>234</v>
      </c>
      <c r="AM5" s="289" t="s">
        <v>117</v>
      </c>
      <c r="AN5" s="83" t="s">
        <v>76</v>
      </c>
      <c r="AO5" s="290" t="s">
        <v>118</v>
      </c>
      <c r="AP5" s="289" t="s">
        <v>234</v>
      </c>
    </row>
    <row r="7" spans="1:43" ht="24.75" customHeight="1">
      <c r="A7" s="208">
        <v>1</v>
      </c>
      <c r="B7" s="312" t="s">
        <v>5</v>
      </c>
      <c r="C7" s="210">
        <v>104624.40037293333</v>
      </c>
      <c r="D7" s="206" t="s">
        <v>4</v>
      </c>
      <c r="E7" s="210">
        <v>13337.399637066632</v>
      </c>
      <c r="F7" s="210">
        <v>117961.80000999999</v>
      </c>
      <c r="G7" s="210">
        <v>87593.08947999314</v>
      </c>
      <c r="H7" s="210">
        <v>24.200000000000006</v>
      </c>
      <c r="I7" s="210">
        <v>3061.310520006863</v>
      </c>
      <c r="J7" s="210">
        <v>90678.6</v>
      </c>
      <c r="K7" s="206" t="s">
        <v>4</v>
      </c>
      <c r="L7" s="206" t="s">
        <v>4</v>
      </c>
      <c r="M7" s="206" t="s">
        <v>4</v>
      </c>
      <c r="N7" s="206" t="s">
        <v>4</v>
      </c>
      <c r="O7" s="208">
        <v>1</v>
      </c>
      <c r="P7" s="312" t="s">
        <v>5</v>
      </c>
      <c r="Q7" s="206" t="s">
        <v>4</v>
      </c>
      <c r="R7" s="206" t="s">
        <v>4</v>
      </c>
      <c r="S7" s="206" t="s">
        <v>4</v>
      </c>
      <c r="T7" s="206" t="s">
        <v>4</v>
      </c>
      <c r="U7" s="210">
        <v>1468.1412710866325</v>
      </c>
      <c r="V7" s="206" t="s">
        <v>4</v>
      </c>
      <c r="W7" s="210">
        <v>35.858728913367415</v>
      </c>
      <c r="X7" s="210">
        <v>1504</v>
      </c>
      <c r="Y7" s="210">
        <v>5448.554887647762</v>
      </c>
      <c r="Z7" s="206" t="s">
        <v>4</v>
      </c>
      <c r="AA7" s="210">
        <v>176.34511235223712</v>
      </c>
      <c r="AB7" s="210">
        <v>5624.9</v>
      </c>
      <c r="AC7" s="208">
        <v>1</v>
      </c>
      <c r="AD7" s="312" t="s">
        <v>5</v>
      </c>
      <c r="AE7" s="210">
        <v>1445.3977180924862</v>
      </c>
      <c r="AF7" s="206" t="s">
        <v>4</v>
      </c>
      <c r="AG7" s="210">
        <v>14.102281907513843</v>
      </c>
      <c r="AH7" s="210">
        <v>1459.5</v>
      </c>
      <c r="AI7" s="210">
        <v>5720.116280246611</v>
      </c>
      <c r="AJ7" s="206" t="s">
        <v>4</v>
      </c>
      <c r="AK7" s="210">
        <v>94.1837197533893</v>
      </c>
      <c r="AL7" s="210">
        <v>5814.3</v>
      </c>
      <c r="AM7" s="210">
        <v>206299.70000999997</v>
      </c>
      <c r="AN7" s="206">
        <v>24.200000000000006</v>
      </c>
      <c r="AO7" s="210">
        <v>16719.200000000004</v>
      </c>
      <c r="AP7" s="210">
        <v>223043.10001</v>
      </c>
      <c r="AQ7" s="77"/>
    </row>
    <row r="8" spans="1:43" ht="12" customHeight="1">
      <c r="A8" s="208">
        <v>2</v>
      </c>
      <c r="B8" s="312" t="s">
        <v>6</v>
      </c>
      <c r="C8" s="210">
        <v>1309.7056360164834</v>
      </c>
      <c r="D8" s="210">
        <v>29.539087532718355</v>
      </c>
      <c r="E8" s="210">
        <v>670.2552864507982</v>
      </c>
      <c r="F8" s="210">
        <v>2009.5000099999988</v>
      </c>
      <c r="G8" s="210">
        <v>1611.9898506693835</v>
      </c>
      <c r="H8" s="210">
        <v>46.35851310942416</v>
      </c>
      <c r="I8" s="210">
        <v>923.1516362211922</v>
      </c>
      <c r="J8" s="210">
        <v>2581.5</v>
      </c>
      <c r="K8" s="206" t="s">
        <v>4</v>
      </c>
      <c r="L8" s="206" t="s">
        <v>4</v>
      </c>
      <c r="M8" s="206" t="s">
        <v>4</v>
      </c>
      <c r="N8" s="206" t="s">
        <v>4</v>
      </c>
      <c r="O8" s="208">
        <v>2</v>
      </c>
      <c r="P8" s="312" t="s">
        <v>6</v>
      </c>
      <c r="Q8" s="206" t="s">
        <v>4</v>
      </c>
      <c r="R8" s="206" t="s">
        <v>4</v>
      </c>
      <c r="S8" s="206" t="s">
        <v>4</v>
      </c>
      <c r="T8" s="206" t="s">
        <v>4</v>
      </c>
      <c r="U8" s="206" t="s">
        <v>4</v>
      </c>
      <c r="V8" s="206" t="s">
        <v>4</v>
      </c>
      <c r="W8" s="206" t="s">
        <v>4</v>
      </c>
      <c r="X8" s="206" t="s">
        <v>4</v>
      </c>
      <c r="Y8" s="206" t="s">
        <v>4</v>
      </c>
      <c r="Z8" s="206" t="s">
        <v>4</v>
      </c>
      <c r="AA8" s="206" t="s">
        <v>4</v>
      </c>
      <c r="AB8" s="206" t="s">
        <v>4</v>
      </c>
      <c r="AC8" s="208">
        <v>2</v>
      </c>
      <c r="AD8" s="312" t="s">
        <v>6</v>
      </c>
      <c r="AE8" s="210">
        <v>-65.59926097625986</v>
      </c>
      <c r="AF8" s="210">
        <v>-0.07957022760282573</v>
      </c>
      <c r="AG8" s="210">
        <v>-31.521168796137317</v>
      </c>
      <c r="AH8" s="210">
        <v>-97.2</v>
      </c>
      <c r="AI8" s="210">
        <v>220.003784290393</v>
      </c>
      <c r="AJ8" s="210">
        <v>2.081969585460317</v>
      </c>
      <c r="AK8" s="210">
        <v>105.71424612414664</v>
      </c>
      <c r="AL8" s="210">
        <v>327.8</v>
      </c>
      <c r="AM8" s="210">
        <v>3076.10001</v>
      </c>
      <c r="AN8" s="210">
        <v>77.9</v>
      </c>
      <c r="AO8" s="210">
        <v>1667.5999999999997</v>
      </c>
      <c r="AP8" s="210">
        <v>4821.600009999999</v>
      </c>
      <c r="AQ8" s="77"/>
    </row>
    <row r="9" spans="1:43" ht="23.25" customHeight="1">
      <c r="A9" s="208">
        <v>3</v>
      </c>
      <c r="B9" s="313" t="s">
        <v>166</v>
      </c>
      <c r="C9" s="210">
        <v>2072.757956460231</v>
      </c>
      <c r="D9" s="210">
        <v>184.83149229065683</v>
      </c>
      <c r="E9" s="210">
        <v>118.91056124911233</v>
      </c>
      <c r="F9" s="210">
        <v>2376.5000099999997</v>
      </c>
      <c r="G9" s="210">
        <v>9.04681028839374</v>
      </c>
      <c r="H9" s="210">
        <v>43.426236142183015</v>
      </c>
      <c r="I9" s="210">
        <v>1.620574146210727</v>
      </c>
      <c r="J9" s="210">
        <v>36</v>
      </c>
      <c r="K9" s="206" t="s">
        <v>4</v>
      </c>
      <c r="L9" s="206" t="s">
        <v>4</v>
      </c>
      <c r="M9" s="206" t="s">
        <v>4</v>
      </c>
      <c r="N9" s="206" t="s">
        <v>4</v>
      </c>
      <c r="O9" s="340">
        <v>3</v>
      </c>
      <c r="P9" s="313" t="s">
        <v>166</v>
      </c>
      <c r="Q9" s="206" t="s">
        <v>4</v>
      </c>
      <c r="R9" s="206" t="s">
        <v>4</v>
      </c>
      <c r="S9" s="206" t="s">
        <v>4</v>
      </c>
      <c r="T9" s="206" t="s">
        <v>4</v>
      </c>
      <c r="U9" s="206" t="s">
        <v>4</v>
      </c>
      <c r="V9" s="206" t="s">
        <v>4</v>
      </c>
      <c r="W9" s="206" t="s">
        <v>4</v>
      </c>
      <c r="X9" s="206" t="s">
        <v>4</v>
      </c>
      <c r="Y9" s="210">
        <v>637.8646907069963</v>
      </c>
      <c r="Z9" s="210">
        <v>82.42320041045726</v>
      </c>
      <c r="AA9" s="210">
        <v>37.31210888254642</v>
      </c>
      <c r="AB9" s="210">
        <v>757.6</v>
      </c>
      <c r="AC9" s="340">
        <v>3</v>
      </c>
      <c r="AD9" s="313" t="s">
        <v>166</v>
      </c>
      <c r="AE9" s="210">
        <v>-1468.6646140047828</v>
      </c>
      <c r="AF9" s="210">
        <v>-12.848299611382203</v>
      </c>
      <c r="AG9" s="210">
        <v>-87.98708638383513</v>
      </c>
      <c r="AH9" s="210">
        <v>-1569.5</v>
      </c>
      <c r="AI9" s="210">
        <v>165.58878712594927</v>
      </c>
      <c r="AJ9" s="210">
        <v>6.167370768085086</v>
      </c>
      <c r="AK9" s="210">
        <v>9.443842105965647</v>
      </c>
      <c r="AL9" s="210">
        <v>181.2</v>
      </c>
      <c r="AM9" s="210">
        <v>1398.5000099999997</v>
      </c>
      <c r="AN9" s="210">
        <v>304</v>
      </c>
      <c r="AO9" s="210">
        <v>79.29999999999998</v>
      </c>
      <c r="AP9" s="210">
        <v>1781.8000099999997</v>
      </c>
      <c r="AQ9" s="77"/>
    </row>
    <row r="10" spans="1:43" ht="12">
      <c r="A10" s="208">
        <v>4</v>
      </c>
      <c r="B10" s="313" t="s">
        <v>7</v>
      </c>
      <c r="C10" s="210">
        <v>617.8806908043289</v>
      </c>
      <c r="D10" s="210">
        <v>11.045245594155853</v>
      </c>
      <c r="E10" s="210">
        <v>45.274073601514964</v>
      </c>
      <c r="F10" s="210">
        <v>674.2000100000005</v>
      </c>
      <c r="G10" s="210">
        <v>0.46197423366805695</v>
      </c>
      <c r="H10" s="210">
        <v>4.704172011434238</v>
      </c>
      <c r="I10" s="210">
        <v>0.033853754897705</v>
      </c>
      <c r="J10" s="210">
        <v>5.2</v>
      </c>
      <c r="K10" s="206" t="s">
        <v>4</v>
      </c>
      <c r="L10" s="206" t="s">
        <v>4</v>
      </c>
      <c r="M10" s="206" t="s">
        <v>4</v>
      </c>
      <c r="N10" s="206" t="s">
        <v>4</v>
      </c>
      <c r="O10" s="340">
        <v>4</v>
      </c>
      <c r="P10" s="313" t="s">
        <v>7</v>
      </c>
      <c r="Q10" s="206" t="s">
        <v>4</v>
      </c>
      <c r="R10" s="206" t="s">
        <v>4</v>
      </c>
      <c r="S10" s="206" t="s">
        <v>4</v>
      </c>
      <c r="T10" s="206" t="s">
        <v>4</v>
      </c>
      <c r="U10" s="206" t="s">
        <v>4</v>
      </c>
      <c r="V10" s="206" t="s">
        <v>4</v>
      </c>
      <c r="W10" s="206" t="s">
        <v>4</v>
      </c>
      <c r="X10" s="206" t="s">
        <v>4</v>
      </c>
      <c r="Y10" s="210">
        <v>142.7550056463137</v>
      </c>
      <c r="Z10" s="210">
        <v>0.17921807303732626</v>
      </c>
      <c r="AA10" s="210">
        <v>10.465776280648976</v>
      </c>
      <c r="AB10" s="210">
        <v>153.4</v>
      </c>
      <c r="AC10" s="340">
        <v>4</v>
      </c>
      <c r="AD10" s="313" t="s">
        <v>7</v>
      </c>
      <c r="AE10" s="210">
        <v>959.5812947772471</v>
      </c>
      <c r="AF10" s="206">
        <v>5.85018554862558E-16</v>
      </c>
      <c r="AG10" s="210">
        <v>70.31870522275304</v>
      </c>
      <c r="AH10" s="210">
        <v>1029.9</v>
      </c>
      <c r="AI10" s="210">
        <v>5537.721044538442</v>
      </c>
      <c r="AJ10" s="210">
        <v>42.37136432137259</v>
      </c>
      <c r="AK10" s="210">
        <v>405.80759114018537</v>
      </c>
      <c r="AL10" s="210">
        <v>5985.9</v>
      </c>
      <c r="AM10" s="210">
        <v>7258.400009999999</v>
      </c>
      <c r="AN10" s="210">
        <v>58.300000000000004</v>
      </c>
      <c r="AO10" s="210">
        <v>531.9000000000001</v>
      </c>
      <c r="AP10" s="210">
        <v>7848.60001</v>
      </c>
      <c r="AQ10" s="77"/>
    </row>
    <row r="11" spans="1:43" ht="24" customHeight="1">
      <c r="A11" s="208">
        <v>5</v>
      </c>
      <c r="B11" s="313" t="s">
        <v>258</v>
      </c>
      <c r="C11" s="210">
        <v>1153.9904302739355</v>
      </c>
      <c r="D11" s="210">
        <v>113.95970576304946</v>
      </c>
      <c r="E11" s="210">
        <v>181.7498739630147</v>
      </c>
      <c r="F11" s="210">
        <v>1449.70001</v>
      </c>
      <c r="G11" s="210">
        <v>24.650525076268757</v>
      </c>
      <c r="H11" s="210">
        <v>2.2213533046100618</v>
      </c>
      <c r="I11" s="210">
        <v>2.42812161912118</v>
      </c>
      <c r="J11" s="210">
        <v>29.3</v>
      </c>
      <c r="K11" s="206" t="s">
        <v>4</v>
      </c>
      <c r="L11" s="206" t="s">
        <v>4</v>
      </c>
      <c r="M11" s="206" t="s">
        <v>4</v>
      </c>
      <c r="N11" s="206" t="s">
        <v>4</v>
      </c>
      <c r="O11" s="340">
        <v>5</v>
      </c>
      <c r="P11" s="313" t="s">
        <v>258</v>
      </c>
      <c r="Q11" s="206" t="s">
        <v>4</v>
      </c>
      <c r="R11" s="206" t="s">
        <v>4</v>
      </c>
      <c r="S11" s="206" t="s">
        <v>4</v>
      </c>
      <c r="T11" s="206" t="s">
        <v>4</v>
      </c>
      <c r="U11" s="206" t="s">
        <v>4</v>
      </c>
      <c r="V11" s="206" t="s">
        <v>4</v>
      </c>
      <c r="W11" s="206" t="s">
        <v>4</v>
      </c>
      <c r="X11" s="206" t="s">
        <v>4</v>
      </c>
      <c r="Y11" s="210">
        <v>20.70163929384382</v>
      </c>
      <c r="Z11" s="210">
        <v>0.06659341696954105</v>
      </c>
      <c r="AA11" s="210">
        <v>2.0317672891866376</v>
      </c>
      <c r="AB11" s="210">
        <v>22.8</v>
      </c>
      <c r="AC11" s="340">
        <v>5</v>
      </c>
      <c r="AD11" s="313" t="s">
        <v>258</v>
      </c>
      <c r="AE11" s="210">
        <v>10.710205322623372</v>
      </c>
      <c r="AF11" s="210">
        <v>0.03863904056433514</v>
      </c>
      <c r="AG11" s="210">
        <v>1.0511556368122932</v>
      </c>
      <c r="AH11" s="210">
        <v>11.8</v>
      </c>
      <c r="AI11" s="210">
        <v>380.44721003332813</v>
      </c>
      <c r="AJ11" s="210">
        <v>16.713708474806612</v>
      </c>
      <c r="AK11" s="210">
        <v>37.339081491865265</v>
      </c>
      <c r="AL11" s="210">
        <v>434.5</v>
      </c>
      <c r="AM11" s="210">
        <v>1590.5000099999997</v>
      </c>
      <c r="AN11" s="210">
        <v>133</v>
      </c>
      <c r="AO11" s="210">
        <v>224.60000000000008</v>
      </c>
      <c r="AP11" s="210">
        <v>1948.1000099999999</v>
      </c>
      <c r="AQ11" s="77"/>
    </row>
    <row r="12" spans="1:43" ht="24.75" customHeight="1">
      <c r="A12" s="208">
        <v>6</v>
      </c>
      <c r="B12" s="313" t="s">
        <v>8</v>
      </c>
      <c r="C12" s="210">
        <v>19716.802432231263</v>
      </c>
      <c r="D12" s="210">
        <v>1273.9963290592739</v>
      </c>
      <c r="E12" s="210">
        <v>19231.601248709427</v>
      </c>
      <c r="F12" s="210">
        <v>40222.40000999997</v>
      </c>
      <c r="G12" s="210">
        <v>40363.34296188026</v>
      </c>
      <c r="H12" s="210">
        <v>8040.315316386655</v>
      </c>
      <c r="I12" s="210">
        <v>49367.54172173308</v>
      </c>
      <c r="J12" s="210">
        <v>97771.2</v>
      </c>
      <c r="K12" s="210">
        <v>7.824447893659315</v>
      </c>
      <c r="L12" s="210">
        <v>1.3602002181197839</v>
      </c>
      <c r="M12" s="210">
        <v>4.815351888220901</v>
      </c>
      <c r="N12" s="210">
        <v>14</v>
      </c>
      <c r="O12" s="340">
        <v>6</v>
      </c>
      <c r="P12" s="313" t="s">
        <v>8</v>
      </c>
      <c r="Q12" s="206" t="s">
        <v>4</v>
      </c>
      <c r="R12" s="206" t="s">
        <v>4</v>
      </c>
      <c r="S12" s="206" t="s">
        <v>4</v>
      </c>
      <c r="T12" s="206" t="s">
        <v>4</v>
      </c>
      <c r="U12" s="206" t="s">
        <v>4</v>
      </c>
      <c r="V12" s="206" t="s">
        <v>4</v>
      </c>
      <c r="W12" s="206" t="s">
        <v>4</v>
      </c>
      <c r="X12" s="206" t="s">
        <v>4</v>
      </c>
      <c r="Y12" s="210">
        <v>420.9131217762306</v>
      </c>
      <c r="Z12" s="210">
        <v>3.1433261115184252</v>
      </c>
      <c r="AA12" s="210">
        <v>114.04355211225109</v>
      </c>
      <c r="AB12" s="210">
        <v>538.1</v>
      </c>
      <c r="AC12" s="340">
        <v>6</v>
      </c>
      <c r="AD12" s="313" t="s">
        <v>8</v>
      </c>
      <c r="AE12" s="210">
        <v>1315.0403746827528</v>
      </c>
      <c r="AF12" s="210">
        <v>5.832694152984911</v>
      </c>
      <c r="AG12" s="210">
        <v>104.12693116426232</v>
      </c>
      <c r="AH12" s="210">
        <v>1425</v>
      </c>
      <c r="AI12" s="210">
        <v>7927.176671535797</v>
      </c>
      <c r="AJ12" s="210">
        <v>355.352134071449</v>
      </c>
      <c r="AK12" s="210">
        <v>905.8711943927535</v>
      </c>
      <c r="AL12" s="210">
        <v>9188.4</v>
      </c>
      <c r="AM12" s="210">
        <v>69751.10000999997</v>
      </c>
      <c r="AN12" s="210">
        <v>9680</v>
      </c>
      <c r="AO12" s="210">
        <v>69728</v>
      </c>
      <c r="AP12" s="210">
        <v>149159.10000999997</v>
      </c>
      <c r="AQ12" s="77"/>
    </row>
    <row r="13" spans="1:43" ht="36.75" customHeight="1">
      <c r="A13" s="199">
        <v>7</v>
      </c>
      <c r="B13" s="313" t="s">
        <v>9</v>
      </c>
      <c r="C13" s="210">
        <v>5696.227702947908</v>
      </c>
      <c r="D13" s="210">
        <v>537.3943395354804</v>
      </c>
      <c r="E13" s="210">
        <v>1565.97796751661</v>
      </c>
      <c r="F13" s="210">
        <v>7799.600009999995</v>
      </c>
      <c r="G13" s="210">
        <v>33304.88089820447</v>
      </c>
      <c r="H13" s="210">
        <v>1772.9175548049081</v>
      </c>
      <c r="I13" s="210">
        <v>12409.201546990616</v>
      </c>
      <c r="J13" s="210">
        <v>47487</v>
      </c>
      <c r="K13" s="210">
        <v>26.034149949651226</v>
      </c>
      <c r="L13" s="210">
        <v>0.9038559890969126</v>
      </c>
      <c r="M13" s="210">
        <v>3.761994061251862</v>
      </c>
      <c r="N13" s="210">
        <v>30.7</v>
      </c>
      <c r="O13" s="341">
        <v>7</v>
      </c>
      <c r="P13" s="313" t="s">
        <v>9</v>
      </c>
      <c r="Q13" s="206" t="s">
        <v>4</v>
      </c>
      <c r="R13" s="206" t="s">
        <v>4</v>
      </c>
      <c r="S13" s="206" t="s">
        <v>4</v>
      </c>
      <c r="T13" s="206" t="s">
        <v>4</v>
      </c>
      <c r="U13" s="206" t="s">
        <v>4</v>
      </c>
      <c r="V13" s="206" t="s">
        <v>4</v>
      </c>
      <c r="W13" s="206" t="s">
        <v>4</v>
      </c>
      <c r="X13" s="206" t="s">
        <v>4</v>
      </c>
      <c r="Y13" s="210">
        <v>359.4832762838521</v>
      </c>
      <c r="Z13" s="210">
        <v>2.5688702672390678</v>
      </c>
      <c r="AA13" s="210">
        <v>187.64785344890888</v>
      </c>
      <c r="AB13" s="210">
        <v>549.7</v>
      </c>
      <c r="AC13" s="341">
        <v>7</v>
      </c>
      <c r="AD13" s="313" t="s">
        <v>9</v>
      </c>
      <c r="AE13" s="210">
        <v>-48.03924976120855</v>
      </c>
      <c r="AF13" s="210">
        <v>-0.30043491286252105</v>
      </c>
      <c r="AG13" s="210">
        <v>-25.060315325928926</v>
      </c>
      <c r="AH13" s="210">
        <v>-73.4</v>
      </c>
      <c r="AI13" s="210">
        <v>7474.413232375317</v>
      </c>
      <c r="AJ13" s="210">
        <v>666.0158143161391</v>
      </c>
      <c r="AK13" s="210">
        <v>4599.370953308543</v>
      </c>
      <c r="AL13" s="210">
        <v>12739.8</v>
      </c>
      <c r="AM13" s="210">
        <v>46813.00000999998</v>
      </c>
      <c r="AN13" s="210">
        <v>2979.500000000002</v>
      </c>
      <c r="AO13" s="210">
        <v>18740.9</v>
      </c>
      <c r="AP13" s="210">
        <v>68533.40000999998</v>
      </c>
      <c r="AQ13" s="77"/>
    </row>
    <row r="14" spans="1:43" ht="48.75" customHeight="1">
      <c r="A14" s="199">
        <v>8</v>
      </c>
      <c r="B14" s="313" t="s">
        <v>10</v>
      </c>
      <c r="C14" s="210">
        <v>8548.059248302643</v>
      </c>
      <c r="D14" s="210">
        <v>844.3209171667283</v>
      </c>
      <c r="E14" s="210">
        <v>1930.419844530626</v>
      </c>
      <c r="F14" s="210">
        <v>11322.800009999999</v>
      </c>
      <c r="G14" s="210">
        <v>1512.0484788125837</v>
      </c>
      <c r="H14" s="210">
        <v>137.42490852876924</v>
      </c>
      <c r="I14" s="210">
        <v>346.6266126586471</v>
      </c>
      <c r="J14" s="210">
        <v>1996.1</v>
      </c>
      <c r="K14" s="206" t="s">
        <v>4</v>
      </c>
      <c r="L14" s="206" t="s">
        <v>4</v>
      </c>
      <c r="M14" s="206" t="s">
        <v>4</v>
      </c>
      <c r="N14" s="206" t="s">
        <v>4</v>
      </c>
      <c r="O14" s="341">
        <v>8</v>
      </c>
      <c r="P14" s="313" t="s">
        <v>10</v>
      </c>
      <c r="Q14" s="206" t="s">
        <v>4</v>
      </c>
      <c r="R14" s="206" t="s">
        <v>4</v>
      </c>
      <c r="S14" s="206" t="s">
        <v>4</v>
      </c>
      <c r="T14" s="206" t="s">
        <v>4</v>
      </c>
      <c r="U14" s="206" t="s">
        <v>4</v>
      </c>
      <c r="V14" s="206" t="s">
        <v>4</v>
      </c>
      <c r="W14" s="206" t="s">
        <v>4</v>
      </c>
      <c r="X14" s="206" t="s">
        <v>4</v>
      </c>
      <c r="Y14" s="210">
        <v>106.27838199098713</v>
      </c>
      <c r="Z14" s="210">
        <v>14.758503167123337</v>
      </c>
      <c r="AA14" s="210">
        <v>6.563114841889535</v>
      </c>
      <c r="AB14" s="210">
        <v>127.6</v>
      </c>
      <c r="AC14" s="341">
        <v>8</v>
      </c>
      <c r="AD14" s="313" t="s">
        <v>10</v>
      </c>
      <c r="AE14" s="210">
        <v>28.129359545275953</v>
      </c>
      <c r="AF14" s="210">
        <v>2.63392188592687</v>
      </c>
      <c r="AG14" s="210">
        <v>1.7367185687971751</v>
      </c>
      <c r="AH14" s="210">
        <v>32.5</v>
      </c>
      <c r="AI14" s="210">
        <v>387.9845413485067</v>
      </c>
      <c r="AJ14" s="210">
        <v>34.26174925145299</v>
      </c>
      <c r="AK14" s="210">
        <v>23.953709400040292</v>
      </c>
      <c r="AL14" s="210">
        <v>446.2</v>
      </c>
      <c r="AM14" s="210">
        <v>10582.500009999996</v>
      </c>
      <c r="AN14" s="210">
        <v>1033.4000000000008</v>
      </c>
      <c r="AO14" s="210">
        <v>2309.3</v>
      </c>
      <c r="AP14" s="210">
        <v>13925.200009999999</v>
      </c>
      <c r="AQ14" s="77"/>
    </row>
    <row r="15" spans="1:43" ht="24" customHeight="1">
      <c r="A15" s="199">
        <v>9</v>
      </c>
      <c r="B15" s="313" t="s">
        <v>11</v>
      </c>
      <c r="C15" s="210">
        <v>1157.8685734797157</v>
      </c>
      <c r="D15" s="210">
        <v>62.98039929799954</v>
      </c>
      <c r="E15" s="210">
        <v>138.75103722228465</v>
      </c>
      <c r="F15" s="210">
        <v>1359.6000099999999</v>
      </c>
      <c r="G15" s="210">
        <v>217.9222887945786</v>
      </c>
      <c r="H15" s="210">
        <v>19.59447489472806</v>
      </c>
      <c r="I15" s="210">
        <v>39.383236310693306</v>
      </c>
      <c r="J15" s="210">
        <v>276.9</v>
      </c>
      <c r="K15" s="210">
        <v>0.5919637919901762</v>
      </c>
      <c r="L15" s="210">
        <v>0.06801001090598918</v>
      </c>
      <c r="M15" s="210">
        <v>0.04002619710383463</v>
      </c>
      <c r="N15" s="210">
        <v>0.7</v>
      </c>
      <c r="O15" s="341">
        <v>9</v>
      </c>
      <c r="P15" s="313" t="s">
        <v>11</v>
      </c>
      <c r="Q15" s="206" t="s">
        <v>4</v>
      </c>
      <c r="R15" s="206" t="s">
        <v>4</v>
      </c>
      <c r="S15" s="206" t="s">
        <v>4</v>
      </c>
      <c r="T15" s="206" t="s">
        <v>4</v>
      </c>
      <c r="U15" s="206" t="s">
        <v>4</v>
      </c>
      <c r="V15" s="206" t="s">
        <v>4</v>
      </c>
      <c r="W15" s="206" t="s">
        <v>4</v>
      </c>
      <c r="X15" s="206" t="s">
        <v>4</v>
      </c>
      <c r="Y15" s="210">
        <v>22.342439071581435</v>
      </c>
      <c r="Z15" s="206">
        <v>0.14019666730429695</v>
      </c>
      <c r="AA15" s="206">
        <v>1.5173642611142653</v>
      </c>
      <c r="AB15" s="206">
        <v>24</v>
      </c>
      <c r="AC15" s="341">
        <v>9</v>
      </c>
      <c r="AD15" s="313" t="s">
        <v>11</v>
      </c>
      <c r="AE15" s="210">
        <v>-25.92825634167711</v>
      </c>
      <c r="AF15" s="210">
        <v>-0.923407579588348</v>
      </c>
      <c r="AG15" s="210">
        <v>-1.348336078734544</v>
      </c>
      <c r="AH15" s="210">
        <v>-28.2</v>
      </c>
      <c r="AI15" s="210">
        <v>3.0030012038111082</v>
      </c>
      <c r="AJ15" s="210">
        <v>0.14032670865043778</v>
      </c>
      <c r="AK15" s="210">
        <v>0.15667208753845366</v>
      </c>
      <c r="AL15" s="210">
        <v>3.3</v>
      </c>
      <c r="AM15" s="210">
        <v>1375.80001</v>
      </c>
      <c r="AN15" s="210">
        <v>81.99999999999999</v>
      </c>
      <c r="AO15" s="210">
        <v>178.49999999999994</v>
      </c>
      <c r="AP15" s="210">
        <v>1636.30001</v>
      </c>
      <c r="AQ15" s="77"/>
    </row>
    <row r="16" spans="1:43" ht="37.5" customHeight="1">
      <c r="A16" s="199">
        <v>10</v>
      </c>
      <c r="B16" s="315" t="s">
        <v>266</v>
      </c>
      <c r="C16" s="210">
        <v>31827.417373988195</v>
      </c>
      <c r="D16" s="210">
        <v>1890.8480627371919</v>
      </c>
      <c r="E16" s="210">
        <v>14784.434573274619</v>
      </c>
      <c r="F16" s="210">
        <v>48502.70001000003</v>
      </c>
      <c r="G16" s="210">
        <v>30505.433835291056</v>
      </c>
      <c r="H16" s="210">
        <v>6482.674686721174</v>
      </c>
      <c r="I16" s="210">
        <v>11757.591477987764</v>
      </c>
      <c r="J16" s="210">
        <v>48745.7</v>
      </c>
      <c r="K16" s="210">
        <v>1.2991637427388738</v>
      </c>
      <c r="L16" s="210">
        <v>0.1554514534994039</v>
      </c>
      <c r="M16" s="210">
        <v>0.14538480376172247</v>
      </c>
      <c r="N16" s="210">
        <v>1.6</v>
      </c>
      <c r="O16" s="341">
        <v>10</v>
      </c>
      <c r="P16" s="315" t="s">
        <v>266</v>
      </c>
      <c r="Q16" s="206" t="s">
        <v>4</v>
      </c>
      <c r="R16" s="206" t="s">
        <v>4</v>
      </c>
      <c r="S16" s="206" t="s">
        <v>4</v>
      </c>
      <c r="T16" s="206" t="s">
        <v>4</v>
      </c>
      <c r="U16" s="206" t="s">
        <v>4</v>
      </c>
      <c r="V16" s="206" t="s">
        <v>4</v>
      </c>
      <c r="W16" s="206" t="s">
        <v>4</v>
      </c>
      <c r="X16" s="206" t="s">
        <v>4</v>
      </c>
      <c r="Y16" s="210">
        <v>7872.364415224661</v>
      </c>
      <c r="Z16" s="210">
        <v>1036.1024402123107</v>
      </c>
      <c r="AA16" s="210">
        <v>945.3331445630275</v>
      </c>
      <c r="AB16" s="210">
        <v>9853.8</v>
      </c>
      <c r="AC16" s="341">
        <v>10</v>
      </c>
      <c r="AD16" s="315" t="s">
        <v>266</v>
      </c>
      <c r="AE16" s="210">
        <v>-1188.918966508706</v>
      </c>
      <c r="AF16" s="210">
        <v>-80.33400355296396</v>
      </c>
      <c r="AG16" s="210">
        <v>-132.64702993832995</v>
      </c>
      <c r="AH16" s="210">
        <v>-1401.9</v>
      </c>
      <c r="AI16" s="210">
        <v>8598.104188262061</v>
      </c>
      <c r="AJ16" s="210">
        <v>651.7533624287913</v>
      </c>
      <c r="AK16" s="210">
        <v>1363.1424493091472</v>
      </c>
      <c r="AL16" s="210">
        <v>10613</v>
      </c>
      <c r="AM16" s="210">
        <v>77615.70001000002</v>
      </c>
      <c r="AN16" s="210">
        <v>9981.200000000006</v>
      </c>
      <c r="AO16" s="210">
        <v>28717.99999999999</v>
      </c>
      <c r="AP16" s="210">
        <v>116314.90001000001</v>
      </c>
      <c r="AQ16" s="77"/>
    </row>
    <row r="17" spans="1:43" ht="24.75" customHeight="1">
      <c r="A17" s="199">
        <v>11</v>
      </c>
      <c r="B17" s="315" t="s">
        <v>267</v>
      </c>
      <c r="C17" s="210">
        <v>22085.59912881943</v>
      </c>
      <c r="D17" s="210">
        <v>1885.5580281999366</v>
      </c>
      <c r="E17" s="210">
        <v>4464.042852980626</v>
      </c>
      <c r="F17" s="210">
        <v>28435.200009999993</v>
      </c>
      <c r="G17" s="210">
        <v>2930.705545896688</v>
      </c>
      <c r="H17" s="210">
        <v>292.18608103268537</v>
      </c>
      <c r="I17" s="210">
        <v>575.908373070627</v>
      </c>
      <c r="J17" s="210">
        <v>3798.8</v>
      </c>
      <c r="K17" s="206" t="s">
        <v>4</v>
      </c>
      <c r="L17" s="206" t="s">
        <v>4</v>
      </c>
      <c r="M17" s="206" t="s">
        <v>4</v>
      </c>
      <c r="N17" s="206" t="s">
        <v>4</v>
      </c>
      <c r="O17" s="341">
        <v>11</v>
      </c>
      <c r="P17" s="315" t="s">
        <v>267</v>
      </c>
      <c r="Q17" s="206" t="s">
        <v>4</v>
      </c>
      <c r="R17" s="206" t="s">
        <v>4</v>
      </c>
      <c r="S17" s="206" t="s">
        <v>4</v>
      </c>
      <c r="T17" s="206" t="s">
        <v>4</v>
      </c>
      <c r="U17" s="206" t="s">
        <v>4</v>
      </c>
      <c r="V17" s="206" t="s">
        <v>4</v>
      </c>
      <c r="W17" s="206" t="s">
        <v>4</v>
      </c>
      <c r="X17" s="206" t="s">
        <v>4</v>
      </c>
      <c r="Y17" s="210">
        <v>1048.2854425137475</v>
      </c>
      <c r="Z17" s="210">
        <v>18.909010122705105</v>
      </c>
      <c r="AA17" s="210">
        <v>94.70554736354768</v>
      </c>
      <c r="AB17" s="210">
        <v>1161.9</v>
      </c>
      <c r="AC17" s="341">
        <v>11</v>
      </c>
      <c r="AD17" s="315" t="s">
        <v>267</v>
      </c>
      <c r="AE17" s="210">
        <v>407.5170559699685</v>
      </c>
      <c r="AF17" s="210">
        <v>34.318344460552055</v>
      </c>
      <c r="AG17" s="210">
        <v>23.964599569479454</v>
      </c>
      <c r="AH17" s="210">
        <v>465.8</v>
      </c>
      <c r="AI17" s="210">
        <v>2707.19283680016</v>
      </c>
      <c r="AJ17" s="210">
        <v>147.92853618411976</v>
      </c>
      <c r="AK17" s="210">
        <v>685.6786270157202</v>
      </c>
      <c r="AL17" s="210">
        <v>3540.8</v>
      </c>
      <c r="AM17" s="210">
        <v>29179.300009999995</v>
      </c>
      <c r="AN17" s="210">
        <v>2378.899999999999</v>
      </c>
      <c r="AO17" s="210">
        <v>5844.299999999999</v>
      </c>
      <c r="AP17" s="210">
        <v>37402.500009999996</v>
      </c>
      <c r="AQ17" s="77"/>
    </row>
    <row r="18" spans="1:43" ht="13.5" customHeight="1">
      <c r="A18" s="199">
        <v>12</v>
      </c>
      <c r="B18" s="315" t="s">
        <v>12</v>
      </c>
      <c r="C18" s="210">
        <v>58621.73905054517</v>
      </c>
      <c r="D18" s="210">
        <v>1146.952440856934</v>
      </c>
      <c r="E18" s="210">
        <v>485.9085185978903</v>
      </c>
      <c r="F18" s="210">
        <v>60254.600009999995</v>
      </c>
      <c r="G18" s="210">
        <v>13.315187539722151</v>
      </c>
      <c r="H18" s="210">
        <v>23.894143250236553</v>
      </c>
      <c r="I18" s="210">
        <v>0.09066921004129369</v>
      </c>
      <c r="J18" s="210">
        <v>37.3</v>
      </c>
      <c r="K18" s="206" t="s">
        <v>4</v>
      </c>
      <c r="L18" s="206" t="s">
        <v>4</v>
      </c>
      <c r="M18" s="206" t="s">
        <v>4</v>
      </c>
      <c r="N18" s="206" t="s">
        <v>4</v>
      </c>
      <c r="O18" s="341">
        <v>12</v>
      </c>
      <c r="P18" s="315" t="s">
        <v>12</v>
      </c>
      <c r="Q18" s="206" t="s">
        <v>4</v>
      </c>
      <c r="R18" s="206" t="s">
        <v>4</v>
      </c>
      <c r="S18" s="206" t="s">
        <v>4</v>
      </c>
      <c r="T18" s="206" t="s">
        <v>4</v>
      </c>
      <c r="U18" s="206" t="s">
        <v>4</v>
      </c>
      <c r="V18" s="206" t="s">
        <v>4</v>
      </c>
      <c r="W18" s="206" t="s">
        <v>4</v>
      </c>
      <c r="X18" s="206" t="s">
        <v>4</v>
      </c>
      <c r="Y18" s="210">
        <v>0.6737609607511735</v>
      </c>
      <c r="Z18" s="210">
        <v>0.0006510922983438147</v>
      </c>
      <c r="AA18" s="210">
        <v>0.02558794695048259</v>
      </c>
      <c r="AB18" s="210">
        <v>0.7</v>
      </c>
      <c r="AC18" s="341">
        <v>12</v>
      </c>
      <c r="AD18" s="315" t="s">
        <v>12</v>
      </c>
      <c r="AE18" s="210">
        <v>83.16509014382532</v>
      </c>
      <c r="AF18" s="210">
        <v>0.06860066947651024</v>
      </c>
      <c r="AG18" s="210">
        <v>0.5663091866981673</v>
      </c>
      <c r="AH18" s="210">
        <v>83.8</v>
      </c>
      <c r="AI18" s="210">
        <v>55284.30692081053</v>
      </c>
      <c r="AJ18" s="210">
        <v>461.5841641310537</v>
      </c>
      <c r="AK18" s="210">
        <v>376.9089150584197</v>
      </c>
      <c r="AL18" s="210">
        <v>56122.8</v>
      </c>
      <c r="AM18" s="210">
        <v>114003.20001</v>
      </c>
      <c r="AN18" s="210">
        <v>1632.499999999999</v>
      </c>
      <c r="AO18" s="210">
        <v>863.5</v>
      </c>
      <c r="AP18" s="210">
        <v>116499.20001</v>
      </c>
      <c r="AQ18" s="77"/>
    </row>
    <row r="19" spans="1:43" ht="24" customHeight="1">
      <c r="A19" s="199">
        <v>13</v>
      </c>
      <c r="B19" s="315" t="s">
        <v>13</v>
      </c>
      <c r="C19" s="210">
        <v>7737.0727001261075</v>
      </c>
      <c r="D19" s="210">
        <v>775.2212057082307</v>
      </c>
      <c r="E19" s="210">
        <v>1271.4061041656623</v>
      </c>
      <c r="F19" s="210">
        <v>9783.70001</v>
      </c>
      <c r="G19" s="210">
        <v>4003.0668846863878</v>
      </c>
      <c r="H19" s="210">
        <v>382.252004134093</v>
      </c>
      <c r="I19" s="210">
        <v>745.5811111795188</v>
      </c>
      <c r="J19" s="210">
        <v>5130.9</v>
      </c>
      <c r="K19" s="206" t="s">
        <v>4</v>
      </c>
      <c r="L19" s="206" t="s">
        <v>4</v>
      </c>
      <c r="M19" s="206" t="s">
        <v>4</v>
      </c>
      <c r="N19" s="206" t="s">
        <v>4</v>
      </c>
      <c r="O19" s="341">
        <v>13</v>
      </c>
      <c r="P19" s="315" t="s">
        <v>13</v>
      </c>
      <c r="Q19" s="206" t="s">
        <v>4</v>
      </c>
      <c r="R19" s="206" t="s">
        <v>4</v>
      </c>
      <c r="S19" s="206" t="s">
        <v>4</v>
      </c>
      <c r="T19" s="206" t="s">
        <v>4</v>
      </c>
      <c r="U19" s="206" t="s">
        <v>4</v>
      </c>
      <c r="V19" s="206" t="s">
        <v>4</v>
      </c>
      <c r="W19" s="206" t="s">
        <v>4</v>
      </c>
      <c r="X19" s="206" t="s">
        <v>4</v>
      </c>
      <c r="Y19" s="210">
        <v>92.86053494460535</v>
      </c>
      <c r="Z19" s="210">
        <v>0.11507809774561041</v>
      </c>
      <c r="AA19" s="210">
        <v>5.524386957649048</v>
      </c>
      <c r="AB19" s="210">
        <v>98.5</v>
      </c>
      <c r="AC19" s="341">
        <v>13</v>
      </c>
      <c r="AD19" s="315" t="s">
        <v>13</v>
      </c>
      <c r="AE19" s="210">
        <v>1454.2558456260426</v>
      </c>
      <c r="AF19" s="210">
        <v>6.151548100014753</v>
      </c>
      <c r="AG19" s="210">
        <v>42.492606273942705</v>
      </c>
      <c r="AH19" s="210">
        <v>1502.9</v>
      </c>
      <c r="AI19" s="210">
        <v>721.0440446168577</v>
      </c>
      <c r="AJ19" s="210">
        <v>36.46016395991555</v>
      </c>
      <c r="AK19" s="210">
        <v>43.99579142322666</v>
      </c>
      <c r="AL19" s="210">
        <v>801.5</v>
      </c>
      <c r="AM19" s="210">
        <v>14008.30001</v>
      </c>
      <c r="AN19" s="210">
        <v>1200.1999999999996</v>
      </c>
      <c r="AO19" s="210">
        <v>2108.9999999999995</v>
      </c>
      <c r="AP19" s="210">
        <v>17317.50001</v>
      </c>
      <c r="AQ19" s="77"/>
    </row>
    <row r="20" spans="1:43" ht="60.75" customHeight="1">
      <c r="A20" s="199">
        <v>14</v>
      </c>
      <c r="B20" s="315" t="s">
        <v>204</v>
      </c>
      <c r="C20" s="210">
        <v>30607.884026418942</v>
      </c>
      <c r="D20" s="210">
        <v>2545.478152819791</v>
      </c>
      <c r="E20" s="210">
        <v>2619.737830761284</v>
      </c>
      <c r="F20" s="210">
        <v>35773.10001000001</v>
      </c>
      <c r="G20" s="210">
        <v>17573.234882175435</v>
      </c>
      <c r="H20" s="210">
        <v>1222.2658379365623</v>
      </c>
      <c r="I20" s="210">
        <v>1022.2992798879988</v>
      </c>
      <c r="J20" s="210">
        <v>19817.8</v>
      </c>
      <c r="K20" s="210">
        <v>158.3389903393869</v>
      </c>
      <c r="L20" s="210">
        <v>17.494062152221034</v>
      </c>
      <c r="M20" s="210">
        <v>3.966947508392091</v>
      </c>
      <c r="N20" s="210">
        <v>179.8</v>
      </c>
      <c r="O20" s="341">
        <v>14</v>
      </c>
      <c r="P20" s="315" t="s">
        <v>204</v>
      </c>
      <c r="Q20" s="206" t="s">
        <v>4</v>
      </c>
      <c r="R20" s="206" t="s">
        <v>4</v>
      </c>
      <c r="S20" s="206" t="s">
        <v>4</v>
      </c>
      <c r="T20" s="206" t="s">
        <v>4</v>
      </c>
      <c r="U20" s="206" t="s">
        <v>4</v>
      </c>
      <c r="V20" s="206" t="s">
        <v>4</v>
      </c>
      <c r="W20" s="206" t="s">
        <v>4</v>
      </c>
      <c r="X20" s="206" t="s">
        <v>4</v>
      </c>
      <c r="Y20" s="210">
        <v>4026.297561134796</v>
      </c>
      <c r="Z20" s="210">
        <v>539.9807828058936</v>
      </c>
      <c r="AA20" s="210">
        <v>102.32165605931036</v>
      </c>
      <c r="AB20" s="210">
        <v>4668.6</v>
      </c>
      <c r="AC20" s="341">
        <v>14</v>
      </c>
      <c r="AD20" s="315" t="s">
        <v>204</v>
      </c>
      <c r="AE20" s="210">
        <v>36.85243910367366</v>
      </c>
      <c r="AF20" s="210">
        <v>3.0095883205661367</v>
      </c>
      <c r="AG20" s="210">
        <v>0.5379725757601974</v>
      </c>
      <c r="AH20" s="210">
        <v>40.4</v>
      </c>
      <c r="AI20" s="210">
        <v>11097.69211082778</v>
      </c>
      <c r="AJ20" s="210">
        <v>1046.9715759649657</v>
      </c>
      <c r="AK20" s="210">
        <v>1757.2363132072528</v>
      </c>
      <c r="AL20" s="210">
        <v>13901.9</v>
      </c>
      <c r="AM20" s="210">
        <v>63500.30001000001</v>
      </c>
      <c r="AN20" s="210">
        <v>5375.199999999999</v>
      </c>
      <c r="AO20" s="210">
        <v>5506.0999999999985</v>
      </c>
      <c r="AP20" s="210">
        <v>74381.60001000001</v>
      </c>
      <c r="AQ20" s="77"/>
    </row>
    <row r="21" spans="1:43" ht="24">
      <c r="A21" s="199">
        <v>15</v>
      </c>
      <c r="B21" s="315" t="s">
        <v>14</v>
      </c>
      <c r="C21" s="210">
        <v>2264.3868631614973</v>
      </c>
      <c r="D21" s="210">
        <v>266.38725254261504</v>
      </c>
      <c r="E21" s="210">
        <v>1053.0258942958862</v>
      </c>
      <c r="F21" s="210">
        <v>3583.80001</v>
      </c>
      <c r="G21" s="210">
        <v>1876.4700381118146</v>
      </c>
      <c r="H21" s="210">
        <v>225.09048791579926</v>
      </c>
      <c r="I21" s="210">
        <v>813.7394739723862</v>
      </c>
      <c r="J21" s="210">
        <v>2915.3</v>
      </c>
      <c r="K21" s="210">
        <v>5.390320571156343</v>
      </c>
      <c r="L21" s="210">
        <v>0.5829429506227645</v>
      </c>
      <c r="M21" s="210">
        <v>0.026736478220892593</v>
      </c>
      <c r="N21" s="210">
        <v>6</v>
      </c>
      <c r="O21" s="341">
        <v>15</v>
      </c>
      <c r="P21" s="315" t="s">
        <v>14</v>
      </c>
      <c r="Q21" s="206" t="s">
        <v>4</v>
      </c>
      <c r="R21" s="206" t="s">
        <v>4</v>
      </c>
      <c r="S21" s="206" t="s">
        <v>4</v>
      </c>
      <c r="T21" s="206" t="s">
        <v>4</v>
      </c>
      <c r="U21" s="206" t="s">
        <v>4</v>
      </c>
      <c r="V21" s="206" t="s">
        <v>4</v>
      </c>
      <c r="W21" s="206" t="s">
        <v>4</v>
      </c>
      <c r="X21" s="206" t="s">
        <v>4</v>
      </c>
      <c r="Y21" s="206" t="s">
        <v>4</v>
      </c>
      <c r="Z21" s="206" t="s">
        <v>4</v>
      </c>
      <c r="AA21" s="206" t="s">
        <v>4</v>
      </c>
      <c r="AB21" s="206" t="s">
        <v>4</v>
      </c>
      <c r="AC21" s="341">
        <v>15</v>
      </c>
      <c r="AD21" s="315" t="s">
        <v>14</v>
      </c>
      <c r="AE21" s="210">
        <v>-54.74198681659462</v>
      </c>
      <c r="AF21" s="210">
        <v>-0.452698928645706</v>
      </c>
      <c r="AG21" s="210">
        <v>-0.10531425475967059</v>
      </c>
      <c r="AH21" s="210">
        <v>-55.3</v>
      </c>
      <c r="AI21" s="210">
        <v>275.0752821179616</v>
      </c>
      <c r="AJ21" s="210">
        <v>29.592015519608648</v>
      </c>
      <c r="AK21" s="210">
        <v>81.2327023624297</v>
      </c>
      <c r="AL21" s="210">
        <v>385.9</v>
      </c>
      <c r="AM21" s="210">
        <v>6231.600417053414</v>
      </c>
      <c r="AN21" s="210">
        <v>521.1999999999999</v>
      </c>
      <c r="AO21" s="210">
        <v>2001.5995929465848</v>
      </c>
      <c r="AP21" s="210">
        <v>8754.40001</v>
      </c>
      <c r="AQ21" s="77"/>
    </row>
    <row r="22" spans="1:43" ht="24.75" customHeight="1">
      <c r="A22" s="199">
        <v>16</v>
      </c>
      <c r="B22" s="315" t="s">
        <v>15</v>
      </c>
      <c r="C22" s="210">
        <v>8215.7714135959</v>
      </c>
      <c r="D22" s="210">
        <v>323.0285964041035</v>
      </c>
      <c r="E22" s="210">
        <v>-7.10997928032864E-14</v>
      </c>
      <c r="F22" s="210">
        <v>8538.800010000003</v>
      </c>
      <c r="G22" s="210">
        <v>6047.5277942623625</v>
      </c>
      <c r="H22" s="210">
        <v>498.2722057376376</v>
      </c>
      <c r="I22" s="206" t="s">
        <v>4</v>
      </c>
      <c r="J22" s="210">
        <v>6545.8</v>
      </c>
      <c r="K22" s="206" t="s">
        <v>4</v>
      </c>
      <c r="L22" s="206" t="s">
        <v>4</v>
      </c>
      <c r="M22" s="206" t="s">
        <v>4</v>
      </c>
      <c r="N22" s="206" t="s">
        <v>4</v>
      </c>
      <c r="O22" s="341">
        <v>16</v>
      </c>
      <c r="P22" s="315" t="s">
        <v>15</v>
      </c>
      <c r="Q22" s="206" t="s">
        <v>4</v>
      </c>
      <c r="R22" s="206" t="s">
        <v>4</v>
      </c>
      <c r="S22" s="206" t="s">
        <v>4</v>
      </c>
      <c r="T22" s="206" t="s">
        <v>4</v>
      </c>
      <c r="U22" s="210">
        <v>42.232716853914205</v>
      </c>
      <c r="V22" s="210">
        <v>-0.032716853914204015</v>
      </c>
      <c r="W22" s="210">
        <v>0</v>
      </c>
      <c r="X22" s="210">
        <v>42.2</v>
      </c>
      <c r="Y22" s="210">
        <v>3502.885532545673</v>
      </c>
      <c r="Z22" s="210">
        <v>126.11446745432713</v>
      </c>
      <c r="AA22" s="206" t="s">
        <v>4</v>
      </c>
      <c r="AB22" s="210">
        <v>3629</v>
      </c>
      <c r="AC22" s="341">
        <v>16</v>
      </c>
      <c r="AD22" s="315" t="s">
        <v>15</v>
      </c>
      <c r="AE22" s="210">
        <v>-1.0999516247437542</v>
      </c>
      <c r="AF22" s="210">
        <v>-4.8375256246006425E-05</v>
      </c>
      <c r="AG22" s="206" t="s">
        <v>4</v>
      </c>
      <c r="AH22" s="210">
        <v>-1.1</v>
      </c>
      <c r="AI22" s="210">
        <v>6.482504366897868</v>
      </c>
      <c r="AJ22" s="210">
        <v>0.4174956331021322</v>
      </c>
      <c r="AK22" s="206" t="s">
        <v>4</v>
      </c>
      <c r="AL22" s="210">
        <v>6.9</v>
      </c>
      <c r="AM22" s="210">
        <v>17813.800010000003</v>
      </c>
      <c r="AN22" s="210">
        <v>947.8000000000001</v>
      </c>
      <c r="AO22" s="210">
        <v>-7.10997928032864E-14</v>
      </c>
      <c r="AP22" s="210">
        <v>18761.600010000002</v>
      </c>
      <c r="AQ22" s="77"/>
    </row>
    <row r="23" spans="1:43" s="15" customFormat="1" ht="25.5" customHeight="1">
      <c r="A23" s="199">
        <v>17</v>
      </c>
      <c r="B23" s="315" t="s">
        <v>16</v>
      </c>
      <c r="C23" s="210">
        <v>1305.1018393753889</v>
      </c>
      <c r="D23" s="210">
        <v>77.69817062461121</v>
      </c>
      <c r="E23" s="210">
        <v>-1.1531010452159318E-14</v>
      </c>
      <c r="F23" s="210">
        <v>1382.80001</v>
      </c>
      <c r="G23" s="210">
        <v>1640.4938614439225</v>
      </c>
      <c r="H23" s="210">
        <v>151.7061385560775</v>
      </c>
      <c r="I23" s="206" t="s">
        <v>4</v>
      </c>
      <c r="J23" s="210">
        <v>1792.2</v>
      </c>
      <c r="K23" s="206" t="s">
        <v>4</v>
      </c>
      <c r="L23" s="206" t="s">
        <v>4</v>
      </c>
      <c r="M23" s="206" t="s">
        <v>4</v>
      </c>
      <c r="N23" s="206" t="s">
        <v>4</v>
      </c>
      <c r="O23" s="341">
        <v>17</v>
      </c>
      <c r="P23" s="315" t="s">
        <v>16</v>
      </c>
      <c r="Q23" s="206" t="s">
        <v>4</v>
      </c>
      <c r="R23" s="206" t="s">
        <v>4</v>
      </c>
      <c r="S23" s="206" t="s">
        <v>4</v>
      </c>
      <c r="T23" s="206" t="s">
        <v>4</v>
      </c>
      <c r="U23" s="206" t="s">
        <v>4</v>
      </c>
      <c r="V23" s="206" t="s">
        <v>4</v>
      </c>
      <c r="W23" s="206" t="s">
        <v>4</v>
      </c>
      <c r="X23" s="206" t="s">
        <v>4</v>
      </c>
      <c r="Y23" s="210">
        <v>1304.1328791492415</v>
      </c>
      <c r="Z23" s="210">
        <v>170.56712085075853</v>
      </c>
      <c r="AA23" s="206" t="s">
        <v>4</v>
      </c>
      <c r="AB23" s="210">
        <v>1474.7</v>
      </c>
      <c r="AC23" s="341">
        <v>17</v>
      </c>
      <c r="AD23" s="315" t="s">
        <v>16</v>
      </c>
      <c r="AE23" s="210">
        <v>34.87143003144713</v>
      </c>
      <c r="AF23" s="210">
        <v>0.028569968552866434</v>
      </c>
      <c r="AG23" s="206" t="s">
        <v>4</v>
      </c>
      <c r="AH23" s="210">
        <v>34.9</v>
      </c>
      <c r="AI23" s="206" t="s">
        <v>4</v>
      </c>
      <c r="AJ23" s="206" t="s">
        <v>4</v>
      </c>
      <c r="AK23" s="206" t="s">
        <v>4</v>
      </c>
      <c r="AL23" s="206" t="s">
        <v>4</v>
      </c>
      <c r="AM23" s="210">
        <v>4284.60001</v>
      </c>
      <c r="AN23" s="210">
        <v>400.00000000000006</v>
      </c>
      <c r="AO23" s="210">
        <v>-1.1531010452159318E-14</v>
      </c>
      <c r="AP23" s="210">
        <v>4684.60001</v>
      </c>
      <c r="AQ23" s="69"/>
    </row>
    <row r="24" spans="1:43" ht="24" customHeight="1">
      <c r="A24" s="199">
        <v>18</v>
      </c>
      <c r="B24" s="315" t="s">
        <v>17</v>
      </c>
      <c r="C24" s="210">
        <v>1540.9414573817762</v>
      </c>
      <c r="D24" s="210">
        <v>-914.441447381776</v>
      </c>
      <c r="E24" s="206" t="s">
        <v>4</v>
      </c>
      <c r="F24" s="210">
        <v>626.5000100000002</v>
      </c>
      <c r="G24" s="210">
        <v>1538.0436292674085</v>
      </c>
      <c r="H24" s="210">
        <v>-849.1436292674085</v>
      </c>
      <c r="I24" s="206" t="s">
        <v>4</v>
      </c>
      <c r="J24" s="210">
        <v>688.9</v>
      </c>
      <c r="K24" s="206" t="s">
        <v>4</v>
      </c>
      <c r="L24" s="206" t="s">
        <v>4</v>
      </c>
      <c r="M24" s="206" t="s">
        <v>4</v>
      </c>
      <c r="N24" s="206" t="s">
        <v>4</v>
      </c>
      <c r="O24" s="341">
        <v>18</v>
      </c>
      <c r="P24" s="315" t="s">
        <v>17</v>
      </c>
      <c r="Q24" s="206" t="s">
        <v>4</v>
      </c>
      <c r="R24" s="206" t="s">
        <v>4</v>
      </c>
      <c r="S24" s="206" t="s">
        <v>4</v>
      </c>
      <c r="T24" s="206" t="s">
        <v>4</v>
      </c>
      <c r="U24" s="206" t="s">
        <v>4</v>
      </c>
      <c r="V24" s="206" t="s">
        <v>4</v>
      </c>
      <c r="W24" s="206" t="s">
        <v>4</v>
      </c>
      <c r="X24" s="206" t="s">
        <v>4</v>
      </c>
      <c r="Y24" s="210">
        <v>3.521497481793352</v>
      </c>
      <c r="Z24" s="210">
        <v>-1.9214974817933517</v>
      </c>
      <c r="AA24" s="206" t="s">
        <v>4</v>
      </c>
      <c r="AB24" s="210">
        <v>1.6</v>
      </c>
      <c r="AC24" s="341">
        <v>18</v>
      </c>
      <c r="AD24" s="315" t="s">
        <v>17</v>
      </c>
      <c r="AE24" s="210">
        <v>-87.50657413097785</v>
      </c>
      <c r="AF24" s="210">
        <v>48.80657413097785</v>
      </c>
      <c r="AG24" s="206" t="s">
        <v>4</v>
      </c>
      <c r="AH24" s="210">
        <v>-38.7</v>
      </c>
      <c r="AI24" s="206" t="s">
        <v>4</v>
      </c>
      <c r="AJ24" s="206" t="s">
        <v>4</v>
      </c>
      <c r="AK24" s="206" t="s">
        <v>4</v>
      </c>
      <c r="AL24" s="206" t="s">
        <v>4</v>
      </c>
      <c r="AM24" s="210">
        <v>2995.00001</v>
      </c>
      <c r="AN24" s="210">
        <v>-1716.7</v>
      </c>
      <c r="AO24" s="206" t="s">
        <v>4</v>
      </c>
      <c r="AP24" s="210">
        <v>1278.3000100000002</v>
      </c>
      <c r="AQ24" s="77"/>
    </row>
    <row r="25" spans="1:43" ht="25.5" customHeight="1" thickBot="1">
      <c r="A25" s="199">
        <v>19</v>
      </c>
      <c r="B25" s="316" t="s">
        <v>18</v>
      </c>
      <c r="C25" s="216">
        <v>856.6945211429919</v>
      </c>
      <c r="D25" s="216">
        <v>64.14045575757847</v>
      </c>
      <c r="E25" s="216">
        <v>75.2650330994295</v>
      </c>
      <c r="F25" s="216">
        <v>996.1000099999997</v>
      </c>
      <c r="G25" s="216">
        <v>952.1411716521659</v>
      </c>
      <c r="H25" s="216">
        <v>75.30831462198692</v>
      </c>
      <c r="I25" s="216">
        <v>83.65051372584712</v>
      </c>
      <c r="J25" s="216">
        <v>1111.1</v>
      </c>
      <c r="K25" s="216" t="s">
        <v>4</v>
      </c>
      <c r="L25" s="216" t="s">
        <v>4</v>
      </c>
      <c r="M25" s="216" t="s">
        <v>4</v>
      </c>
      <c r="N25" s="216" t="s">
        <v>4</v>
      </c>
      <c r="O25" s="344">
        <v>19</v>
      </c>
      <c r="P25" s="316" t="s">
        <v>18</v>
      </c>
      <c r="Q25" s="216" t="s">
        <v>4</v>
      </c>
      <c r="R25" s="216" t="s">
        <v>4</v>
      </c>
      <c r="S25" s="216" t="s">
        <v>4</v>
      </c>
      <c r="T25" s="216" t="s">
        <v>4</v>
      </c>
      <c r="U25" s="216">
        <v>16.86937320276594</v>
      </c>
      <c r="V25" s="216">
        <v>0.14856533759168591</v>
      </c>
      <c r="W25" s="216">
        <v>1.482061459642375</v>
      </c>
      <c r="X25" s="216">
        <v>18.5</v>
      </c>
      <c r="Y25" s="216">
        <v>31.8238445825152</v>
      </c>
      <c r="Z25" s="216">
        <v>0.2802665017270183</v>
      </c>
      <c r="AA25" s="216">
        <v>2.795888915757777</v>
      </c>
      <c r="AB25" s="216">
        <v>34.9</v>
      </c>
      <c r="AC25" s="344">
        <v>19</v>
      </c>
      <c r="AD25" s="316" t="s">
        <v>18</v>
      </c>
      <c r="AE25" s="216">
        <v>14.87109941956091</v>
      </c>
      <c r="AF25" s="216">
        <v>1.2223977811158968</v>
      </c>
      <c r="AG25" s="216">
        <v>1.3065027993231906</v>
      </c>
      <c r="AH25" s="216">
        <v>17.4</v>
      </c>
      <c r="AI25" s="216" t="s">
        <v>4</v>
      </c>
      <c r="AJ25" s="216" t="s">
        <v>4</v>
      </c>
      <c r="AK25" s="216" t="s">
        <v>4</v>
      </c>
      <c r="AL25" s="216" t="s">
        <v>4</v>
      </c>
      <c r="AM25" s="216">
        <v>1872.4000099999998</v>
      </c>
      <c r="AN25" s="216">
        <v>141.1</v>
      </c>
      <c r="AO25" s="216">
        <v>164.5</v>
      </c>
      <c r="AP25" s="216">
        <v>2178.0000099999997</v>
      </c>
      <c r="AQ25" s="77"/>
    </row>
    <row r="26" spans="1:43" ht="24.75" customHeight="1">
      <c r="A26" s="252" t="s">
        <v>85</v>
      </c>
      <c r="B26" s="253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52" t="s">
        <v>85</v>
      </c>
      <c r="P26" s="253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52" t="s">
        <v>85</v>
      </c>
      <c r="AD26" s="253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77"/>
    </row>
    <row r="27" spans="1:43" ht="13.5" customHeight="1" thickBot="1">
      <c r="A27" s="162"/>
      <c r="B27" s="174" t="s">
        <v>130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162"/>
      <c r="P27" s="174" t="s">
        <v>130</v>
      </c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162"/>
      <c r="AD27" s="174" t="s">
        <v>130</v>
      </c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77"/>
    </row>
    <row r="28" spans="1:43" ht="24.75" customHeight="1">
      <c r="A28" s="82"/>
      <c r="B28" s="82"/>
      <c r="C28" s="401" t="s">
        <v>75</v>
      </c>
      <c r="D28" s="401"/>
      <c r="E28" s="401"/>
      <c r="F28" s="401"/>
      <c r="G28" s="401" t="s">
        <v>233</v>
      </c>
      <c r="H28" s="401"/>
      <c r="I28" s="401"/>
      <c r="J28" s="401"/>
      <c r="K28" s="403" t="s">
        <v>120</v>
      </c>
      <c r="L28" s="403"/>
      <c r="M28" s="403"/>
      <c r="N28" s="403"/>
      <c r="O28" s="301"/>
      <c r="P28" s="301"/>
      <c r="Q28" s="403" t="s">
        <v>121</v>
      </c>
      <c r="R28" s="403"/>
      <c r="S28" s="403"/>
      <c r="T28" s="403"/>
      <c r="U28" s="403" t="s">
        <v>122</v>
      </c>
      <c r="V28" s="403"/>
      <c r="W28" s="403"/>
      <c r="X28" s="403"/>
      <c r="Y28" s="403" t="s">
        <v>277</v>
      </c>
      <c r="Z28" s="403"/>
      <c r="AA28" s="403"/>
      <c r="AB28" s="403"/>
      <c r="AC28" s="301"/>
      <c r="AD28" s="301"/>
      <c r="AE28" s="403" t="s">
        <v>173</v>
      </c>
      <c r="AF28" s="403"/>
      <c r="AG28" s="403"/>
      <c r="AH28" s="403"/>
      <c r="AI28" s="404" t="s">
        <v>236</v>
      </c>
      <c r="AJ28" s="404"/>
      <c r="AK28" s="404"/>
      <c r="AL28" s="404"/>
      <c r="AM28" s="404" t="s">
        <v>174</v>
      </c>
      <c r="AN28" s="404"/>
      <c r="AO28" s="404"/>
      <c r="AP28" s="404"/>
      <c r="AQ28" s="77"/>
    </row>
    <row r="29" spans="1:43" ht="46.5" customHeight="1" thickBot="1">
      <c r="A29" s="68"/>
      <c r="B29" s="391" t="s">
        <v>33</v>
      </c>
      <c r="C29" s="289" t="s">
        <v>117</v>
      </c>
      <c r="D29" s="83" t="s">
        <v>76</v>
      </c>
      <c r="E29" s="290" t="s">
        <v>118</v>
      </c>
      <c r="F29" s="289" t="s">
        <v>119</v>
      </c>
      <c r="G29" s="289" t="s">
        <v>117</v>
      </c>
      <c r="H29" s="83" t="s">
        <v>76</v>
      </c>
      <c r="I29" s="290" t="s">
        <v>118</v>
      </c>
      <c r="J29" s="289" t="s">
        <v>119</v>
      </c>
      <c r="K29" s="289" t="s">
        <v>117</v>
      </c>
      <c r="L29" s="83" t="s">
        <v>76</v>
      </c>
      <c r="M29" s="290" t="s">
        <v>118</v>
      </c>
      <c r="N29" s="289" t="s">
        <v>119</v>
      </c>
      <c r="O29" s="67"/>
      <c r="P29" s="391" t="s">
        <v>33</v>
      </c>
      <c r="Q29" s="289" t="s">
        <v>117</v>
      </c>
      <c r="R29" s="83" t="s">
        <v>76</v>
      </c>
      <c r="S29" s="290" t="s">
        <v>118</v>
      </c>
      <c r="T29" s="289" t="s">
        <v>234</v>
      </c>
      <c r="U29" s="289" t="s">
        <v>117</v>
      </c>
      <c r="V29" s="83" t="s">
        <v>76</v>
      </c>
      <c r="W29" s="290" t="s">
        <v>118</v>
      </c>
      <c r="X29" s="289" t="s">
        <v>234</v>
      </c>
      <c r="Y29" s="289" t="s">
        <v>117</v>
      </c>
      <c r="Z29" s="83" t="s">
        <v>76</v>
      </c>
      <c r="AA29" s="290" t="s">
        <v>118</v>
      </c>
      <c r="AB29" s="289" t="s">
        <v>234</v>
      </c>
      <c r="AC29" s="67"/>
      <c r="AD29" s="391" t="s">
        <v>33</v>
      </c>
      <c r="AE29" s="289" t="s">
        <v>117</v>
      </c>
      <c r="AF29" s="83" t="s">
        <v>76</v>
      </c>
      <c r="AG29" s="290" t="s">
        <v>118</v>
      </c>
      <c r="AH29" s="289" t="s">
        <v>234</v>
      </c>
      <c r="AI29" s="289" t="s">
        <v>117</v>
      </c>
      <c r="AJ29" s="83" t="s">
        <v>76</v>
      </c>
      <c r="AK29" s="290" t="s">
        <v>118</v>
      </c>
      <c r="AL29" s="289" t="s">
        <v>234</v>
      </c>
      <c r="AM29" s="289" t="s">
        <v>117</v>
      </c>
      <c r="AN29" s="83" t="s">
        <v>76</v>
      </c>
      <c r="AO29" s="290" t="s">
        <v>118</v>
      </c>
      <c r="AP29" s="289" t="s">
        <v>234</v>
      </c>
      <c r="AQ29" s="77"/>
    </row>
    <row r="30" spans="1:43" ht="12.75">
      <c r="A30" s="199"/>
      <c r="B30" s="214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199"/>
      <c r="P30" s="214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99"/>
      <c r="AD30" s="214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77"/>
    </row>
    <row r="31" spans="1:43" s="15" customFormat="1" ht="12">
      <c r="A31" s="199">
        <v>20</v>
      </c>
      <c r="B31" s="312" t="s">
        <v>19</v>
      </c>
      <c r="C31" s="210">
        <v>29452.85993723369</v>
      </c>
      <c r="D31" s="210">
        <v>1263.2400727662903</v>
      </c>
      <c r="E31" s="206" t="s">
        <v>4</v>
      </c>
      <c r="F31" s="210">
        <v>30716.100009999995</v>
      </c>
      <c r="G31" s="210">
        <v>1000</v>
      </c>
      <c r="H31" s="210">
        <v>219.5</v>
      </c>
      <c r="I31" s="206" t="s">
        <v>4</v>
      </c>
      <c r="J31" s="210">
        <v>1219.5</v>
      </c>
      <c r="K31" s="206" t="s">
        <v>4</v>
      </c>
      <c r="L31" s="206" t="s">
        <v>4</v>
      </c>
      <c r="M31" s="206" t="s">
        <v>4</v>
      </c>
      <c r="N31" s="206" t="s">
        <v>4</v>
      </c>
      <c r="O31" s="199">
        <v>20</v>
      </c>
      <c r="P31" s="312" t="s">
        <v>19</v>
      </c>
      <c r="Q31" s="206" t="s">
        <v>4</v>
      </c>
      <c r="R31" s="206" t="s">
        <v>4</v>
      </c>
      <c r="S31" s="206" t="s">
        <v>4</v>
      </c>
      <c r="T31" s="206" t="s">
        <v>4</v>
      </c>
      <c r="U31" s="210">
        <v>0.0991821861073916</v>
      </c>
      <c r="V31" s="210">
        <v>0.0008178138926083989</v>
      </c>
      <c r="W31" s="206" t="s">
        <v>4</v>
      </c>
      <c r="X31" s="210">
        <v>0.1</v>
      </c>
      <c r="Y31" s="210">
        <v>92500.38922043882</v>
      </c>
      <c r="Z31" s="210">
        <v>4571.910779561183</v>
      </c>
      <c r="AA31" s="206" t="s">
        <v>4</v>
      </c>
      <c r="AB31" s="210">
        <v>97072.3</v>
      </c>
      <c r="AC31" s="199">
        <v>20</v>
      </c>
      <c r="AD31" s="312" t="s">
        <v>19</v>
      </c>
      <c r="AE31" s="210">
        <v>5268.247811368508</v>
      </c>
      <c r="AF31" s="210">
        <v>21.652188631491143</v>
      </c>
      <c r="AG31" s="206">
        <v>0</v>
      </c>
      <c r="AH31" s="210">
        <v>5289.9</v>
      </c>
      <c r="AI31" s="210">
        <v>3137.9038587728564</v>
      </c>
      <c r="AJ31" s="210">
        <v>93.79614122714332</v>
      </c>
      <c r="AK31" s="206" t="s">
        <v>4</v>
      </c>
      <c r="AL31" s="210">
        <v>3231.7</v>
      </c>
      <c r="AM31" s="210">
        <v>131359.50001</v>
      </c>
      <c r="AN31" s="210">
        <v>6170.1</v>
      </c>
      <c r="AO31" s="206" t="s">
        <v>4</v>
      </c>
      <c r="AP31" s="210">
        <v>137529.60001</v>
      </c>
      <c r="AQ31" s="69"/>
    </row>
    <row r="32" spans="1:43" ht="24" customHeight="1">
      <c r="A32" s="199">
        <v>21</v>
      </c>
      <c r="B32" s="313" t="s">
        <v>199</v>
      </c>
      <c r="C32" s="210">
        <v>7431.860017387933</v>
      </c>
      <c r="D32" s="206" t="s">
        <v>4</v>
      </c>
      <c r="E32" s="206" t="s">
        <v>4</v>
      </c>
      <c r="F32" s="206" t="s">
        <v>4</v>
      </c>
      <c r="G32" s="210">
        <v>10560.66707850125</v>
      </c>
      <c r="H32" s="206" t="s">
        <v>4</v>
      </c>
      <c r="I32" s="210">
        <v>-10560.66707850125</v>
      </c>
      <c r="J32" s="206" t="s">
        <v>4</v>
      </c>
      <c r="K32" s="210">
        <v>4.580194460698073</v>
      </c>
      <c r="L32" s="206" t="s">
        <v>4</v>
      </c>
      <c r="M32" s="210">
        <v>-4.580194460698073</v>
      </c>
      <c r="N32" s="206" t="s">
        <v>4</v>
      </c>
      <c r="O32" s="341">
        <v>21</v>
      </c>
      <c r="P32" s="313" t="s">
        <v>199</v>
      </c>
      <c r="Q32" s="206" t="s">
        <v>4</v>
      </c>
      <c r="R32" s="206" t="s">
        <v>4</v>
      </c>
      <c r="S32" s="206" t="s">
        <v>4</v>
      </c>
      <c r="T32" s="206" t="s">
        <v>4</v>
      </c>
      <c r="U32" s="210">
        <v>12.039457207437675</v>
      </c>
      <c r="V32" s="206" t="s">
        <v>4</v>
      </c>
      <c r="W32" s="210">
        <v>-12.039457207437675</v>
      </c>
      <c r="X32" s="206" t="s">
        <v>4</v>
      </c>
      <c r="Y32" s="210">
        <v>933.5002892947193</v>
      </c>
      <c r="Z32" s="206" t="s">
        <v>4</v>
      </c>
      <c r="AA32" s="210">
        <v>-933.5002892947193</v>
      </c>
      <c r="AB32" s="206">
        <v>0</v>
      </c>
      <c r="AC32" s="199">
        <v>21</v>
      </c>
      <c r="AD32" s="313" t="s">
        <v>199</v>
      </c>
      <c r="AE32" s="210">
        <v>2.7585697904127953</v>
      </c>
      <c r="AF32" s="206" t="s">
        <v>4</v>
      </c>
      <c r="AG32" s="210">
        <v>-2.7585697904127953</v>
      </c>
      <c r="AH32" s="206">
        <v>0</v>
      </c>
      <c r="AI32" s="210">
        <v>2852.00604952179</v>
      </c>
      <c r="AJ32" s="206" t="s">
        <v>4</v>
      </c>
      <c r="AK32" s="210">
        <v>-2852.00604952179</v>
      </c>
      <c r="AL32" s="206" t="s">
        <v>4</v>
      </c>
      <c r="AM32" s="210">
        <v>21798.10001</v>
      </c>
      <c r="AN32" s="206" t="s">
        <v>4</v>
      </c>
      <c r="AO32" s="210">
        <v>-21798.100000000002</v>
      </c>
      <c r="AP32" s="206">
        <v>9.999996109399945E-06</v>
      </c>
      <c r="AQ32" s="77"/>
    </row>
    <row r="33" spans="1:43" ht="24.75" customHeight="1">
      <c r="A33" s="199">
        <v>22</v>
      </c>
      <c r="B33" s="313" t="s">
        <v>20</v>
      </c>
      <c r="C33" s="210">
        <v>46135.851347227625</v>
      </c>
      <c r="D33" s="206">
        <v>3.5737365654986543E-09</v>
      </c>
      <c r="E33" s="206" t="s">
        <v>4</v>
      </c>
      <c r="F33" s="206" t="s">
        <v>4</v>
      </c>
      <c r="G33" s="210">
        <v>57447.34093485353</v>
      </c>
      <c r="H33" s="206" t="s">
        <v>4</v>
      </c>
      <c r="I33" s="210">
        <v>-57447.34093485353</v>
      </c>
      <c r="J33" s="206" t="s">
        <v>4</v>
      </c>
      <c r="K33" s="210">
        <v>7.860985714285715</v>
      </c>
      <c r="L33" s="206" t="s">
        <v>4</v>
      </c>
      <c r="M33" s="210">
        <v>-7.860985714285715</v>
      </c>
      <c r="N33" s="206" t="s">
        <v>4</v>
      </c>
      <c r="O33" s="341">
        <v>22</v>
      </c>
      <c r="P33" s="313" t="s">
        <v>20</v>
      </c>
      <c r="Q33" s="206" t="s">
        <v>4</v>
      </c>
      <c r="R33" s="206" t="s">
        <v>4</v>
      </c>
      <c r="S33" s="206" t="s">
        <v>4</v>
      </c>
      <c r="T33" s="206" t="s">
        <v>4</v>
      </c>
      <c r="U33" s="210">
        <v>21.53454545454546</v>
      </c>
      <c r="V33" s="206" t="s">
        <v>4</v>
      </c>
      <c r="W33" s="210">
        <v>-21.53454545454546</v>
      </c>
      <c r="X33" s="206" t="s">
        <v>4</v>
      </c>
      <c r="Y33" s="210">
        <v>588.7787841268788</v>
      </c>
      <c r="Z33" s="206" t="s">
        <v>4</v>
      </c>
      <c r="AA33" s="210">
        <v>-588.7787841268788</v>
      </c>
      <c r="AB33" s="206" t="s">
        <v>4</v>
      </c>
      <c r="AC33" s="199">
        <v>22</v>
      </c>
      <c r="AD33" s="313" t="s">
        <v>20</v>
      </c>
      <c r="AE33" s="210">
        <v>-30.77310428571429</v>
      </c>
      <c r="AF33" s="206" t="s">
        <v>4</v>
      </c>
      <c r="AG33" s="210">
        <v>30.77310428571429</v>
      </c>
      <c r="AH33" s="206">
        <v>0</v>
      </c>
      <c r="AI33" s="210">
        <v>6871.6491880046415</v>
      </c>
      <c r="AJ33" s="206" t="s">
        <v>4</v>
      </c>
      <c r="AK33" s="210">
        <v>-6871.6491880046415</v>
      </c>
      <c r="AL33" s="206" t="s">
        <v>4</v>
      </c>
      <c r="AM33" s="210">
        <v>111092.90000999642</v>
      </c>
      <c r="AN33" s="206" t="s">
        <v>4</v>
      </c>
      <c r="AO33" s="210">
        <v>-111092.9</v>
      </c>
      <c r="AP33" s="206">
        <v>1.0000003385357559E-05</v>
      </c>
      <c r="AQ33" s="77"/>
    </row>
    <row r="34" spans="1:43" s="15" customFormat="1" ht="24" customHeight="1">
      <c r="A34" s="199">
        <v>23</v>
      </c>
      <c r="B34" s="313" t="s">
        <v>21</v>
      </c>
      <c r="C34" s="210">
        <v>1729.5000100000004</v>
      </c>
      <c r="D34" s="210">
        <v>0.8999999999999992</v>
      </c>
      <c r="E34" s="206" t="s">
        <v>4</v>
      </c>
      <c r="F34" s="210">
        <v>1730.4000100000003</v>
      </c>
      <c r="G34" s="210">
        <v>421.59999999999997</v>
      </c>
      <c r="H34" s="210">
        <v>1.6</v>
      </c>
      <c r="I34" s="206" t="s">
        <v>4</v>
      </c>
      <c r="J34" s="210">
        <v>423.2</v>
      </c>
      <c r="K34" s="206" t="s">
        <v>4</v>
      </c>
      <c r="L34" s="206" t="s">
        <v>4</v>
      </c>
      <c r="M34" s="206" t="s">
        <v>4</v>
      </c>
      <c r="N34" s="206" t="s">
        <v>4</v>
      </c>
      <c r="O34" s="341">
        <v>23</v>
      </c>
      <c r="P34" s="313" t="s">
        <v>21</v>
      </c>
      <c r="Q34" s="206" t="s">
        <v>4</v>
      </c>
      <c r="R34" s="206" t="s">
        <v>4</v>
      </c>
      <c r="S34" s="206" t="s">
        <v>4</v>
      </c>
      <c r="T34" s="206" t="s">
        <v>4</v>
      </c>
      <c r="U34" s="206" t="s">
        <v>4</v>
      </c>
      <c r="V34" s="206" t="s">
        <v>4</v>
      </c>
      <c r="W34" s="206" t="s">
        <v>4</v>
      </c>
      <c r="X34" s="206" t="s">
        <v>4</v>
      </c>
      <c r="Y34" s="210">
        <v>6.2</v>
      </c>
      <c r="Z34" s="206" t="s">
        <v>4</v>
      </c>
      <c r="AA34" s="206" t="s">
        <v>4</v>
      </c>
      <c r="AB34" s="210">
        <v>6.2</v>
      </c>
      <c r="AC34" s="199">
        <v>23</v>
      </c>
      <c r="AD34" s="313" t="s">
        <v>21</v>
      </c>
      <c r="AE34" s="206">
        <v>0</v>
      </c>
      <c r="AF34" s="206" t="s">
        <v>4</v>
      </c>
      <c r="AG34" s="206">
        <v>0</v>
      </c>
      <c r="AH34" s="206">
        <v>0</v>
      </c>
      <c r="AI34" s="206" t="s">
        <v>4</v>
      </c>
      <c r="AJ34" s="206" t="s">
        <v>4</v>
      </c>
      <c r="AK34" s="206" t="s">
        <v>4</v>
      </c>
      <c r="AL34" s="206" t="s">
        <v>4</v>
      </c>
      <c r="AM34" s="210">
        <v>2157.3000100000004</v>
      </c>
      <c r="AN34" s="210">
        <v>2.499999999999999</v>
      </c>
      <c r="AO34" s="206" t="s">
        <v>4</v>
      </c>
      <c r="AP34" s="210">
        <v>2159.8000100000004</v>
      </c>
      <c r="AQ34" s="69"/>
    </row>
    <row r="35" spans="1:43" ht="24">
      <c r="A35" s="199">
        <v>24</v>
      </c>
      <c r="B35" s="313" t="s">
        <v>22</v>
      </c>
      <c r="C35" s="210">
        <v>7944.161022149578</v>
      </c>
      <c r="D35" s="210">
        <v>-21.800900921514</v>
      </c>
      <c r="E35" s="210">
        <v>82.57033630769017</v>
      </c>
      <c r="F35" s="210">
        <v>2184.9000099999994</v>
      </c>
      <c r="G35" s="210">
        <v>13548.002953475941</v>
      </c>
      <c r="H35" s="210">
        <v>25.803852672306306</v>
      </c>
      <c r="I35" s="210">
        <v>-11468.106806148247</v>
      </c>
      <c r="J35" s="210">
        <v>2105.7</v>
      </c>
      <c r="K35" s="206" t="s">
        <v>4</v>
      </c>
      <c r="L35" s="206" t="s">
        <v>4</v>
      </c>
      <c r="M35" s="206" t="s">
        <v>4</v>
      </c>
      <c r="N35" s="206" t="s">
        <v>4</v>
      </c>
      <c r="O35" s="341">
        <v>24</v>
      </c>
      <c r="P35" s="313" t="s">
        <v>22</v>
      </c>
      <c r="Q35" s="206" t="s">
        <v>4</v>
      </c>
      <c r="R35" s="206" t="s">
        <v>4</v>
      </c>
      <c r="S35" s="206" t="s">
        <v>4</v>
      </c>
      <c r="T35" s="206" t="s">
        <v>4</v>
      </c>
      <c r="U35" s="206" t="s">
        <v>4</v>
      </c>
      <c r="V35" s="206" t="s">
        <v>4</v>
      </c>
      <c r="W35" s="206" t="s">
        <v>4</v>
      </c>
      <c r="X35" s="206" t="s">
        <v>4</v>
      </c>
      <c r="Y35" s="210">
        <v>10.886093427017558</v>
      </c>
      <c r="Z35" s="210">
        <v>-0.7860934270175587</v>
      </c>
      <c r="AA35" s="206" t="s">
        <v>4</v>
      </c>
      <c r="AB35" s="210">
        <v>10.1</v>
      </c>
      <c r="AC35" s="199">
        <v>24</v>
      </c>
      <c r="AD35" s="313" t="s">
        <v>22</v>
      </c>
      <c r="AE35" s="210">
        <v>-34.98314167622529</v>
      </c>
      <c r="AF35" s="210">
        <v>2.583141676225287</v>
      </c>
      <c r="AG35" s="206">
        <v>0</v>
      </c>
      <c r="AH35" s="210">
        <v>-32.4</v>
      </c>
      <c r="AI35" s="210">
        <v>2.533082623686514</v>
      </c>
      <c r="AJ35" s="206" t="s">
        <v>4</v>
      </c>
      <c r="AK35" s="210">
        <v>-2.533082623686514</v>
      </c>
      <c r="AL35" s="206" t="s">
        <v>4</v>
      </c>
      <c r="AM35" s="210">
        <v>21470.60001</v>
      </c>
      <c r="AN35" s="210">
        <v>5.800000000000011</v>
      </c>
      <c r="AO35" s="210">
        <v>-17208.1</v>
      </c>
      <c r="AP35" s="210">
        <v>4268.300009999999</v>
      </c>
      <c r="AQ35" s="77"/>
    </row>
    <row r="36" spans="1:42" ht="24" customHeight="1">
      <c r="A36" s="199">
        <v>25</v>
      </c>
      <c r="B36" s="313" t="s">
        <v>23</v>
      </c>
      <c r="C36" s="210">
        <v>36243.93550674637</v>
      </c>
      <c r="D36" s="210">
        <v>268.72412825296044</v>
      </c>
      <c r="E36" s="210">
        <v>82.57033630769017</v>
      </c>
      <c r="F36" s="210">
        <v>33761.10001000002</v>
      </c>
      <c r="G36" s="210">
        <v>14602.06722787534</v>
      </c>
      <c r="H36" s="210">
        <v>131.40633878945061</v>
      </c>
      <c r="I36" s="210">
        <v>-1679.573566664792</v>
      </c>
      <c r="J36" s="210">
        <v>13053.9</v>
      </c>
      <c r="K36" s="210">
        <v>0.3152607619675162</v>
      </c>
      <c r="L36" s="206" t="s">
        <v>4</v>
      </c>
      <c r="M36" s="210">
        <v>-0.3152607619675162</v>
      </c>
      <c r="N36" s="206" t="s">
        <v>4</v>
      </c>
      <c r="O36" s="341">
        <v>25</v>
      </c>
      <c r="P36" s="313" t="s">
        <v>23</v>
      </c>
      <c r="Q36" s="206" t="s">
        <v>4</v>
      </c>
      <c r="R36" s="206" t="s">
        <v>4</v>
      </c>
      <c r="S36" s="206" t="s">
        <v>4</v>
      </c>
      <c r="T36" s="206" t="s">
        <v>4</v>
      </c>
      <c r="U36" s="210">
        <v>541.5325731661387</v>
      </c>
      <c r="V36" s="210">
        <v>70.33421454488796</v>
      </c>
      <c r="W36" s="210">
        <v>-3.7667877110266605</v>
      </c>
      <c r="X36" s="210">
        <v>608.1</v>
      </c>
      <c r="Y36" s="210">
        <v>5567.108005000711</v>
      </c>
      <c r="Z36" s="210">
        <v>31.745782852716736</v>
      </c>
      <c r="AA36" s="210">
        <v>-164.35378785342775</v>
      </c>
      <c r="AB36" s="210">
        <v>5434.5</v>
      </c>
      <c r="AC36" s="199">
        <v>25</v>
      </c>
      <c r="AD36" s="312" t="s">
        <v>23</v>
      </c>
      <c r="AE36" s="210">
        <v>191.77809093124762</v>
      </c>
      <c r="AF36" s="210">
        <v>16.070975691670725</v>
      </c>
      <c r="AG36" s="210">
        <v>-9.549066622918332</v>
      </c>
      <c r="AH36" s="210">
        <v>198.3</v>
      </c>
      <c r="AI36" s="210">
        <v>12473.328928162191</v>
      </c>
      <c r="AJ36" s="210">
        <v>175.8185598683135</v>
      </c>
      <c r="AK36" s="210">
        <v>-763.8474880305051</v>
      </c>
      <c r="AL36" s="210">
        <v>11885.3</v>
      </c>
      <c r="AM36" s="210">
        <v>69622.40001000001</v>
      </c>
      <c r="AN36" s="210">
        <v>694.1</v>
      </c>
      <c r="AO36" s="210">
        <v>-5375.3</v>
      </c>
      <c r="AP36" s="210">
        <v>64941.200010000015</v>
      </c>
    </row>
    <row r="37" spans="1:42" ht="12">
      <c r="A37" s="199">
        <v>26</v>
      </c>
      <c r="B37" s="312" t="s">
        <v>24</v>
      </c>
      <c r="C37" s="210">
        <v>13015.44927369208</v>
      </c>
      <c r="D37" s="210">
        <v>454.1804000002303</v>
      </c>
      <c r="E37" s="206">
        <v>82.57033630769017</v>
      </c>
      <c r="F37" s="210">
        <v>13552.200009999997</v>
      </c>
      <c r="G37" s="210">
        <v>7105.988529652551</v>
      </c>
      <c r="H37" s="210">
        <v>5489.381806655139</v>
      </c>
      <c r="I37" s="206">
        <v>5.5296636923098275</v>
      </c>
      <c r="J37" s="210">
        <v>12600.9</v>
      </c>
      <c r="K37" s="206">
        <v>0.6320283016181553</v>
      </c>
      <c r="L37" s="206">
        <v>0.06797169838184479</v>
      </c>
      <c r="M37" s="206" t="s">
        <v>4</v>
      </c>
      <c r="N37" s="206">
        <v>0.7</v>
      </c>
      <c r="O37" s="199">
        <v>26</v>
      </c>
      <c r="P37" s="312" t="s">
        <v>24</v>
      </c>
      <c r="Q37" s="206" t="s">
        <v>4</v>
      </c>
      <c r="R37" s="206" t="s">
        <v>4</v>
      </c>
      <c r="S37" s="206" t="s">
        <v>4</v>
      </c>
      <c r="T37" s="206" t="s">
        <v>4</v>
      </c>
      <c r="U37" s="210">
        <v>909.9513673807168</v>
      </c>
      <c r="V37" s="210">
        <v>116.24863261928324</v>
      </c>
      <c r="W37" s="206" t="s">
        <v>4</v>
      </c>
      <c r="X37" s="210">
        <v>1026.2</v>
      </c>
      <c r="Y37" s="210">
        <v>8231.561020798572</v>
      </c>
      <c r="Z37" s="210">
        <v>1076.0389792014275</v>
      </c>
      <c r="AA37" s="206" t="s">
        <v>4</v>
      </c>
      <c r="AB37" s="210">
        <v>9307.6</v>
      </c>
      <c r="AC37" s="199">
        <v>26</v>
      </c>
      <c r="AD37" s="312" t="s">
        <v>24</v>
      </c>
      <c r="AE37" s="210">
        <v>24.66246863597603</v>
      </c>
      <c r="AF37" s="210">
        <v>1.3375313640239714</v>
      </c>
      <c r="AG37" s="206" t="s">
        <v>4</v>
      </c>
      <c r="AH37" s="210">
        <v>26</v>
      </c>
      <c r="AI37" s="210">
        <v>3705.055321538486</v>
      </c>
      <c r="AJ37" s="210">
        <v>138.24467846151413</v>
      </c>
      <c r="AK37" s="206" t="s">
        <v>4</v>
      </c>
      <c r="AL37" s="210">
        <v>3843.3</v>
      </c>
      <c r="AM37" s="210">
        <v>32993.30001</v>
      </c>
      <c r="AN37" s="210">
        <v>7275.5</v>
      </c>
      <c r="AO37" s="206">
        <v>88.1</v>
      </c>
      <c r="AP37" s="210">
        <v>40356.90001</v>
      </c>
    </row>
    <row r="38" spans="1:42" ht="12.75" customHeight="1">
      <c r="A38" s="199">
        <v>27</v>
      </c>
      <c r="B38" s="313" t="s">
        <v>25</v>
      </c>
      <c r="C38" s="210">
        <v>20458.096510487852</v>
      </c>
      <c r="D38" s="210">
        <v>40.20349951214859</v>
      </c>
      <c r="E38" s="206" t="s">
        <v>4</v>
      </c>
      <c r="F38" s="210">
        <v>20498.30001</v>
      </c>
      <c r="G38" s="210">
        <v>1864.214753768177</v>
      </c>
      <c r="H38" s="210">
        <v>3.085246231823121</v>
      </c>
      <c r="I38" s="206" t="s">
        <v>4</v>
      </c>
      <c r="J38" s="210">
        <v>1867.3</v>
      </c>
      <c r="K38" s="206" t="s">
        <v>4</v>
      </c>
      <c r="L38" s="206" t="s">
        <v>4</v>
      </c>
      <c r="M38" s="206" t="s">
        <v>4</v>
      </c>
      <c r="N38" s="206" t="s">
        <v>4</v>
      </c>
      <c r="O38" s="199">
        <v>27</v>
      </c>
      <c r="P38" s="313" t="s">
        <v>25</v>
      </c>
      <c r="Q38" s="206" t="s">
        <v>4</v>
      </c>
      <c r="R38" s="206" t="s">
        <v>4</v>
      </c>
      <c r="S38" s="206" t="s">
        <v>4</v>
      </c>
      <c r="T38" s="206" t="s">
        <v>4</v>
      </c>
      <c r="U38" s="210">
        <v>788.5</v>
      </c>
      <c r="V38" s="206" t="s">
        <v>4</v>
      </c>
      <c r="W38" s="206" t="s">
        <v>4</v>
      </c>
      <c r="X38" s="210">
        <v>788.5</v>
      </c>
      <c r="Y38" s="210">
        <v>234.13228412630102</v>
      </c>
      <c r="Z38" s="210">
        <v>2.7677158736989957</v>
      </c>
      <c r="AA38" s="206" t="s">
        <v>4</v>
      </c>
      <c r="AB38" s="210">
        <v>236.9</v>
      </c>
      <c r="AC38" s="199">
        <v>27</v>
      </c>
      <c r="AD38" s="313" t="s">
        <v>25</v>
      </c>
      <c r="AE38" s="210">
        <v>-1.4</v>
      </c>
      <c r="AF38" s="206" t="s">
        <v>4</v>
      </c>
      <c r="AG38" s="206" t="s">
        <v>4</v>
      </c>
      <c r="AH38" s="210">
        <v>-1.4</v>
      </c>
      <c r="AI38" s="210">
        <v>555.3564616176708</v>
      </c>
      <c r="AJ38" s="210">
        <v>1.0435383823292212</v>
      </c>
      <c r="AK38" s="206" t="s">
        <v>4</v>
      </c>
      <c r="AL38" s="210">
        <v>556.4</v>
      </c>
      <c r="AM38" s="210">
        <v>23898.90001</v>
      </c>
      <c r="AN38" s="210">
        <v>47.09999999999993</v>
      </c>
      <c r="AO38" s="206" t="s">
        <v>4</v>
      </c>
      <c r="AP38" s="210">
        <v>23946.00001</v>
      </c>
    </row>
    <row r="39" spans="1:42" ht="48" customHeight="1">
      <c r="A39" s="199">
        <v>28</v>
      </c>
      <c r="B39" s="313" t="s">
        <v>240</v>
      </c>
      <c r="C39" s="210">
        <v>22117.509671039013</v>
      </c>
      <c r="D39" s="210">
        <v>-52.30966103900869</v>
      </c>
      <c r="E39" s="206" t="s">
        <v>4</v>
      </c>
      <c r="F39" s="210">
        <v>22065.20001</v>
      </c>
      <c r="G39" s="210">
        <v>11202.93938522286</v>
      </c>
      <c r="H39" s="210">
        <v>-49.339385222860756</v>
      </c>
      <c r="I39" s="206" t="s">
        <v>4</v>
      </c>
      <c r="J39" s="210">
        <v>11153.6</v>
      </c>
      <c r="K39" s="206">
        <v>77.32208129804768</v>
      </c>
      <c r="L39" s="206">
        <v>5.377918701952317</v>
      </c>
      <c r="M39" s="206" t="s">
        <v>4</v>
      </c>
      <c r="N39" s="206">
        <v>82.7</v>
      </c>
      <c r="O39" s="199">
        <v>28</v>
      </c>
      <c r="P39" s="313" t="s">
        <v>240</v>
      </c>
      <c r="Q39" s="210">
        <v>361.52281986596597</v>
      </c>
      <c r="R39" s="210">
        <v>-12.422819865965925</v>
      </c>
      <c r="S39" s="206" t="s">
        <v>4</v>
      </c>
      <c r="T39" s="210">
        <v>349.1</v>
      </c>
      <c r="U39" s="210">
        <v>2636.2951506780555</v>
      </c>
      <c r="V39" s="210">
        <v>234.80484932194457</v>
      </c>
      <c r="W39" s="206" t="s">
        <v>4</v>
      </c>
      <c r="X39" s="210">
        <v>2871.1</v>
      </c>
      <c r="Y39" s="210">
        <v>8487.3343656063</v>
      </c>
      <c r="Z39" s="210">
        <v>780.2656343936991</v>
      </c>
      <c r="AA39" s="206" t="s">
        <v>4</v>
      </c>
      <c r="AB39" s="210">
        <v>9267.6</v>
      </c>
      <c r="AC39" s="199">
        <v>28</v>
      </c>
      <c r="AD39" s="313" t="s">
        <v>240</v>
      </c>
      <c r="AE39" s="210">
        <v>-22.149996210277234</v>
      </c>
      <c r="AF39" s="210">
        <v>0.7499962102772343</v>
      </c>
      <c r="AG39" s="206" t="s">
        <v>4</v>
      </c>
      <c r="AH39" s="210">
        <v>-21.4</v>
      </c>
      <c r="AI39" s="206">
        <v>5624.526532500038</v>
      </c>
      <c r="AJ39" s="206">
        <v>1.573467499962021</v>
      </c>
      <c r="AK39" s="206" t="s">
        <v>4</v>
      </c>
      <c r="AL39" s="206">
        <v>5626.1</v>
      </c>
      <c r="AM39" s="210">
        <v>50485.300010000006</v>
      </c>
      <c r="AN39" s="210">
        <v>908.7</v>
      </c>
      <c r="AO39" s="206" t="s">
        <v>4</v>
      </c>
      <c r="AP39" s="210">
        <v>51394.00001</v>
      </c>
    </row>
    <row r="40" spans="1:42" ht="24.75" customHeight="1">
      <c r="A40" s="199">
        <v>29</v>
      </c>
      <c r="B40" s="314" t="s">
        <v>27</v>
      </c>
      <c r="C40" s="210">
        <v>1021.6452640145217</v>
      </c>
      <c r="D40" s="210">
        <v>-19.245254014527713</v>
      </c>
      <c r="E40" s="206" t="s">
        <v>4</v>
      </c>
      <c r="F40" s="210">
        <v>1002.4000100000048</v>
      </c>
      <c r="G40" s="210">
        <v>81.2020489045165</v>
      </c>
      <c r="H40" s="210">
        <v>8.497951095483511</v>
      </c>
      <c r="I40" s="206" t="s">
        <v>4</v>
      </c>
      <c r="J40" s="210">
        <v>89.7</v>
      </c>
      <c r="K40" s="206" t="s">
        <v>4</v>
      </c>
      <c r="L40" s="206" t="s">
        <v>4</v>
      </c>
      <c r="M40" s="206" t="s">
        <v>4</v>
      </c>
      <c r="N40" s="206">
        <v>0</v>
      </c>
      <c r="O40" s="199">
        <v>29</v>
      </c>
      <c r="P40" s="314" t="s">
        <v>27</v>
      </c>
      <c r="Q40" s="206" t="s">
        <v>4</v>
      </c>
      <c r="R40" s="206" t="s">
        <v>4</v>
      </c>
      <c r="S40" s="206" t="s">
        <v>4</v>
      </c>
      <c r="T40" s="206" t="s">
        <v>4</v>
      </c>
      <c r="U40" s="210">
        <v>32732.371741034003</v>
      </c>
      <c r="V40" s="206">
        <v>-609.9717410340014</v>
      </c>
      <c r="W40" s="206" t="s">
        <v>4</v>
      </c>
      <c r="X40" s="210">
        <v>32122.4</v>
      </c>
      <c r="Y40" s="210">
        <v>47.02781978012827</v>
      </c>
      <c r="Z40" s="210">
        <v>-0.927819780128268</v>
      </c>
      <c r="AA40" s="206" t="s">
        <v>4</v>
      </c>
      <c r="AB40" s="210">
        <v>46.1</v>
      </c>
      <c r="AC40" s="199">
        <v>29</v>
      </c>
      <c r="AD40" s="314" t="s">
        <v>27</v>
      </c>
      <c r="AE40" s="210">
        <v>-44.987567295090166</v>
      </c>
      <c r="AF40" s="206">
        <v>0.8875672950901653</v>
      </c>
      <c r="AG40" s="206" t="s">
        <v>4</v>
      </c>
      <c r="AH40" s="210">
        <v>-44.1</v>
      </c>
      <c r="AI40" s="210">
        <v>25491.140703561916</v>
      </c>
      <c r="AJ40" s="210">
        <v>-480.54070356191625</v>
      </c>
      <c r="AK40" s="206" t="s">
        <v>4</v>
      </c>
      <c r="AL40" s="210">
        <v>25010.6</v>
      </c>
      <c r="AM40" s="210">
        <v>59328.400010000005</v>
      </c>
      <c r="AN40" s="210">
        <v>-1101.3</v>
      </c>
      <c r="AO40" s="206" t="s">
        <v>4</v>
      </c>
      <c r="AP40" s="210">
        <v>58227.10001</v>
      </c>
    </row>
    <row r="41" spans="1:42" ht="12">
      <c r="A41" s="199">
        <v>30</v>
      </c>
      <c r="B41" s="314" t="s">
        <v>28</v>
      </c>
      <c r="C41" s="210">
        <v>983.4612162163103</v>
      </c>
      <c r="D41" s="210">
        <v>5.538793783690568</v>
      </c>
      <c r="E41" s="206" t="s">
        <v>4</v>
      </c>
      <c r="F41" s="210">
        <v>989.0000100000034</v>
      </c>
      <c r="G41" s="210">
        <v>8136.375799256009</v>
      </c>
      <c r="H41" s="210">
        <v>52.92420074399156</v>
      </c>
      <c r="I41" s="206" t="s">
        <v>4</v>
      </c>
      <c r="J41" s="210">
        <v>8189.3</v>
      </c>
      <c r="K41" s="206">
        <v>257.1513420155432</v>
      </c>
      <c r="L41" s="206">
        <v>2.548657984456767</v>
      </c>
      <c r="M41" s="206" t="s">
        <v>4</v>
      </c>
      <c r="N41" s="206">
        <v>259.7</v>
      </c>
      <c r="O41" s="199">
        <v>30</v>
      </c>
      <c r="P41" s="314" t="s">
        <v>28</v>
      </c>
      <c r="Q41" s="210">
        <v>24881.6</v>
      </c>
      <c r="R41" s="206" t="s">
        <v>4</v>
      </c>
      <c r="S41" s="206" t="s">
        <v>4</v>
      </c>
      <c r="T41" s="210">
        <v>24881.6</v>
      </c>
      <c r="U41" s="206" t="s">
        <v>4</v>
      </c>
      <c r="V41" s="206" t="s">
        <v>4</v>
      </c>
      <c r="W41" s="206" t="s">
        <v>4</v>
      </c>
      <c r="X41" s="206" t="s">
        <v>4</v>
      </c>
      <c r="Y41" s="210">
        <v>1191.4989289264918</v>
      </c>
      <c r="Z41" s="210">
        <v>7.001071073508328</v>
      </c>
      <c r="AA41" s="206" t="s">
        <v>4</v>
      </c>
      <c r="AB41" s="210">
        <v>1198.5</v>
      </c>
      <c r="AC41" s="199">
        <v>30</v>
      </c>
      <c r="AD41" s="314" t="s">
        <v>28</v>
      </c>
      <c r="AE41" s="210">
        <v>7.012723585647219</v>
      </c>
      <c r="AF41" s="210">
        <v>0.18727641435278095</v>
      </c>
      <c r="AG41" s="206" t="s">
        <v>4</v>
      </c>
      <c r="AH41" s="210">
        <v>7.2</v>
      </c>
      <c r="AI41" s="206" t="s">
        <v>4</v>
      </c>
      <c r="AJ41" s="206" t="s">
        <v>4</v>
      </c>
      <c r="AK41" s="206" t="s">
        <v>4</v>
      </c>
      <c r="AL41" s="206" t="s">
        <v>4</v>
      </c>
      <c r="AM41" s="210">
        <v>35457.10001</v>
      </c>
      <c r="AN41" s="210">
        <v>68.2</v>
      </c>
      <c r="AO41" s="206" t="s">
        <v>4</v>
      </c>
      <c r="AP41" s="210">
        <v>35525.30001</v>
      </c>
    </row>
    <row r="42" spans="1:42" ht="24" customHeight="1">
      <c r="A42" s="199">
        <v>31</v>
      </c>
      <c r="B42" s="314" t="s">
        <v>29</v>
      </c>
      <c r="C42" s="210">
        <v>468.74876976900487</v>
      </c>
      <c r="D42" s="210">
        <v>2.4512402309943138</v>
      </c>
      <c r="E42" s="206" t="s">
        <v>4</v>
      </c>
      <c r="F42" s="210">
        <v>471.2000100000041</v>
      </c>
      <c r="G42" s="210">
        <v>2147.9772207810443</v>
      </c>
      <c r="H42" s="210">
        <v>168.82277921895584</v>
      </c>
      <c r="I42" s="206" t="s">
        <v>4</v>
      </c>
      <c r="J42" s="210">
        <v>2316.8</v>
      </c>
      <c r="K42" s="206">
        <v>206.45381136018779</v>
      </c>
      <c r="L42" s="206">
        <v>2.046188639812229</v>
      </c>
      <c r="M42" s="206" t="s">
        <v>4</v>
      </c>
      <c r="N42" s="206">
        <v>208.5</v>
      </c>
      <c r="O42" s="199">
        <v>31</v>
      </c>
      <c r="P42" s="314" t="s">
        <v>29</v>
      </c>
      <c r="Q42" s="210">
        <v>16259.5</v>
      </c>
      <c r="R42" s="206" t="s">
        <v>4</v>
      </c>
      <c r="S42" s="206" t="s">
        <v>4</v>
      </c>
      <c r="T42" s="210">
        <v>16259.5</v>
      </c>
      <c r="U42" s="206" t="s">
        <v>4</v>
      </c>
      <c r="V42" s="206" t="s">
        <v>4</v>
      </c>
      <c r="W42" s="206" t="s">
        <v>4</v>
      </c>
      <c r="X42" s="206" t="s">
        <v>4</v>
      </c>
      <c r="Y42" s="210">
        <v>3.758380497991465</v>
      </c>
      <c r="Z42" s="210">
        <v>0.4416195020085354</v>
      </c>
      <c r="AA42" s="206" t="s">
        <v>4</v>
      </c>
      <c r="AB42" s="210">
        <v>4.2</v>
      </c>
      <c r="AC42" s="199">
        <v>31</v>
      </c>
      <c r="AD42" s="314" t="s">
        <v>29</v>
      </c>
      <c r="AE42" s="210">
        <v>20.961827591770977</v>
      </c>
      <c r="AF42" s="210">
        <v>1.1381724082290263</v>
      </c>
      <c r="AG42" s="206" t="s">
        <v>4</v>
      </c>
      <c r="AH42" s="210">
        <v>22.1</v>
      </c>
      <c r="AI42" s="206" t="s">
        <v>4</v>
      </c>
      <c r="AJ42" s="206" t="s">
        <v>4</v>
      </c>
      <c r="AK42" s="206" t="s">
        <v>4</v>
      </c>
      <c r="AL42" s="206" t="s">
        <v>4</v>
      </c>
      <c r="AM42" s="210">
        <v>19107.40001</v>
      </c>
      <c r="AN42" s="210">
        <v>174.89999999999995</v>
      </c>
      <c r="AO42" s="206" t="s">
        <v>4</v>
      </c>
      <c r="AP42" s="210">
        <v>19282.300010000003</v>
      </c>
    </row>
    <row r="43" spans="1:42" ht="12">
      <c r="A43" s="199">
        <v>32</v>
      </c>
      <c r="B43" s="314" t="s">
        <v>30</v>
      </c>
      <c r="C43" s="210">
        <v>365.65564628411767</v>
      </c>
      <c r="D43" s="210">
        <v>2.0443637158826773</v>
      </c>
      <c r="E43" s="206" t="s">
        <v>4</v>
      </c>
      <c r="F43" s="210">
        <v>367.70001</v>
      </c>
      <c r="G43" s="210">
        <v>1195.547280087233</v>
      </c>
      <c r="H43" s="210">
        <v>40.852719912766965</v>
      </c>
      <c r="I43" s="206" t="s">
        <v>4</v>
      </c>
      <c r="J43" s="210">
        <v>1236.4</v>
      </c>
      <c r="K43" s="206">
        <v>6.329201012128377</v>
      </c>
      <c r="L43" s="206">
        <v>-0.029201012128376686</v>
      </c>
      <c r="M43" s="206" t="s">
        <v>4</v>
      </c>
      <c r="N43" s="206">
        <v>6.3</v>
      </c>
      <c r="O43" s="199">
        <v>32</v>
      </c>
      <c r="P43" s="314" t="s">
        <v>30</v>
      </c>
      <c r="Q43" s="210">
        <v>2244.254308094219</v>
      </c>
      <c r="R43" s="210">
        <v>-10.354308094219157</v>
      </c>
      <c r="S43" s="206" t="s">
        <v>4</v>
      </c>
      <c r="T43" s="210">
        <v>2233.9</v>
      </c>
      <c r="U43" s="210">
        <v>125.88077568566437</v>
      </c>
      <c r="V43" s="210">
        <v>-0.5807756856643808</v>
      </c>
      <c r="W43" s="206" t="s">
        <v>4</v>
      </c>
      <c r="X43" s="210">
        <v>125.3</v>
      </c>
      <c r="Y43" s="210">
        <v>72.43418936102475</v>
      </c>
      <c r="Z43" s="210">
        <v>-0.3341893610247554</v>
      </c>
      <c r="AA43" s="206" t="s">
        <v>4</v>
      </c>
      <c r="AB43" s="210">
        <v>72.1</v>
      </c>
      <c r="AC43" s="199">
        <v>32</v>
      </c>
      <c r="AD43" s="314" t="s">
        <v>30</v>
      </c>
      <c r="AE43" s="210">
        <v>-0.30139052438706554</v>
      </c>
      <c r="AF43" s="210">
        <v>0.0013905243870655564</v>
      </c>
      <c r="AG43" s="206" t="s">
        <v>4</v>
      </c>
      <c r="AH43" s="210">
        <v>-0.3</v>
      </c>
      <c r="AI43" s="206" t="s">
        <v>4</v>
      </c>
      <c r="AJ43" s="206" t="s">
        <v>4</v>
      </c>
      <c r="AK43" s="206" t="s">
        <v>4</v>
      </c>
      <c r="AL43" s="206" t="s">
        <v>4</v>
      </c>
      <c r="AM43" s="210">
        <v>4009.8000100000004</v>
      </c>
      <c r="AN43" s="210">
        <v>31.600000000000037</v>
      </c>
      <c r="AO43" s="206" t="s">
        <v>4</v>
      </c>
      <c r="AP43" s="210">
        <v>4041.4000100000003</v>
      </c>
    </row>
    <row r="44" spans="1:42" ht="24" customHeight="1">
      <c r="A44" s="199">
        <v>33</v>
      </c>
      <c r="B44" s="314" t="s">
        <v>31</v>
      </c>
      <c r="C44" s="210">
        <v>386.6000099999992</v>
      </c>
      <c r="D44" s="206" t="s">
        <v>4</v>
      </c>
      <c r="E44" s="206" t="s">
        <v>4</v>
      </c>
      <c r="F44" s="210">
        <v>386.6000099999992</v>
      </c>
      <c r="G44" s="210">
        <v>178.6</v>
      </c>
      <c r="H44" s="206" t="s">
        <v>4</v>
      </c>
      <c r="I44" s="206" t="s">
        <v>4</v>
      </c>
      <c r="J44" s="210">
        <v>178.6</v>
      </c>
      <c r="K44" s="210">
        <v>4469.6</v>
      </c>
      <c r="L44" s="206" t="s">
        <v>4</v>
      </c>
      <c r="M44" s="206" t="s">
        <v>4</v>
      </c>
      <c r="N44" s="210">
        <v>4469.6</v>
      </c>
      <c r="O44" s="199">
        <v>33</v>
      </c>
      <c r="P44" s="314" t="s">
        <v>31</v>
      </c>
      <c r="Q44" s="206" t="s">
        <v>4</v>
      </c>
      <c r="R44" s="206" t="s">
        <v>4</v>
      </c>
      <c r="S44" s="206" t="s">
        <v>4</v>
      </c>
      <c r="T44" s="206" t="s">
        <v>4</v>
      </c>
      <c r="U44" s="210">
        <v>86.7</v>
      </c>
      <c r="V44" s="206" t="s">
        <v>4</v>
      </c>
      <c r="W44" s="206" t="s">
        <v>4</v>
      </c>
      <c r="X44" s="206">
        <v>86.7</v>
      </c>
      <c r="Y44" s="210">
        <v>32</v>
      </c>
      <c r="Z44" s="206" t="s">
        <v>4</v>
      </c>
      <c r="AA44" s="206" t="s">
        <v>4</v>
      </c>
      <c r="AB44" s="210">
        <v>32</v>
      </c>
      <c r="AC44" s="199">
        <v>33</v>
      </c>
      <c r="AD44" s="314" t="s">
        <v>31</v>
      </c>
      <c r="AE44" s="206" t="s">
        <v>4</v>
      </c>
      <c r="AF44" s="206" t="s">
        <v>4</v>
      </c>
      <c r="AG44" s="206" t="s">
        <v>4</v>
      </c>
      <c r="AH44" s="206" t="s">
        <v>4</v>
      </c>
      <c r="AI44" s="206" t="s">
        <v>4</v>
      </c>
      <c r="AJ44" s="206" t="s">
        <v>4</v>
      </c>
      <c r="AK44" s="206" t="s">
        <v>4</v>
      </c>
      <c r="AL44" s="206" t="s">
        <v>4</v>
      </c>
      <c r="AM44" s="210">
        <v>5153.50001</v>
      </c>
      <c r="AN44" s="210">
        <v>0</v>
      </c>
      <c r="AO44" s="206" t="s">
        <v>4</v>
      </c>
      <c r="AP44" s="210">
        <v>5153.50001</v>
      </c>
    </row>
    <row r="45" spans="1:42" ht="12">
      <c r="A45" s="199">
        <v>34</v>
      </c>
      <c r="B45" s="314" t="s">
        <v>32</v>
      </c>
      <c r="C45" s="210">
        <v>2093.2184218448347</v>
      </c>
      <c r="D45" s="210">
        <v>3.1815881551663074</v>
      </c>
      <c r="E45" s="206" t="s">
        <v>4</v>
      </c>
      <c r="F45" s="210">
        <v>2096.4000100000007</v>
      </c>
      <c r="G45" s="210">
        <v>3252.101564704038</v>
      </c>
      <c r="H45" s="210">
        <v>6.598435295961812</v>
      </c>
      <c r="I45" s="206" t="s">
        <v>4</v>
      </c>
      <c r="J45" s="210">
        <v>3258.7</v>
      </c>
      <c r="K45" s="206" t="s">
        <v>4</v>
      </c>
      <c r="L45" s="206" t="s">
        <v>4</v>
      </c>
      <c r="M45" s="206" t="s">
        <v>4</v>
      </c>
      <c r="N45" s="206" t="s">
        <v>4</v>
      </c>
      <c r="O45" s="199">
        <v>34</v>
      </c>
      <c r="P45" s="314" t="s">
        <v>32</v>
      </c>
      <c r="Q45" s="206" t="s">
        <v>4</v>
      </c>
      <c r="R45" s="206" t="s">
        <v>4</v>
      </c>
      <c r="S45" s="206" t="s">
        <v>4</v>
      </c>
      <c r="T45" s="206" t="s">
        <v>4</v>
      </c>
      <c r="U45" s="210">
        <v>127.24973809588732</v>
      </c>
      <c r="V45" s="210">
        <v>-0.1497380958873361</v>
      </c>
      <c r="W45" s="206" t="s">
        <v>4</v>
      </c>
      <c r="X45" s="210">
        <v>127.1</v>
      </c>
      <c r="Y45" s="210">
        <v>38.30032288896384</v>
      </c>
      <c r="Z45" s="206" t="s">
        <v>4</v>
      </c>
      <c r="AA45" s="206" t="s">
        <v>4</v>
      </c>
      <c r="AB45" s="210">
        <v>38.3</v>
      </c>
      <c r="AC45" s="199">
        <v>34</v>
      </c>
      <c r="AD45" s="314" t="s">
        <v>32</v>
      </c>
      <c r="AE45" s="206">
        <v>12.92997624646698</v>
      </c>
      <c r="AF45" s="206">
        <v>0.5700237535330194</v>
      </c>
      <c r="AG45" s="206" t="s">
        <v>4</v>
      </c>
      <c r="AH45" s="206">
        <v>13.5</v>
      </c>
      <c r="AI45" s="206" t="s">
        <v>4</v>
      </c>
      <c r="AJ45" s="206" t="s">
        <v>4</v>
      </c>
      <c r="AK45" s="206" t="s">
        <v>4</v>
      </c>
      <c r="AL45" s="206" t="s">
        <v>4</v>
      </c>
      <c r="AM45" s="210">
        <v>5523.800023780191</v>
      </c>
      <c r="AN45" s="210">
        <v>10.199986219809958</v>
      </c>
      <c r="AO45" s="206" t="s">
        <v>4</v>
      </c>
      <c r="AP45" s="210">
        <v>5534.000010000001</v>
      </c>
    </row>
    <row r="46" spans="2:42" ht="12">
      <c r="B46" s="78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P46" s="177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D46" s="177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</row>
    <row r="47" spans="2:42" s="15" customFormat="1" ht="12">
      <c r="B47" s="262" t="s">
        <v>75</v>
      </c>
      <c r="C47" s="221">
        <v>499808.85397209815</v>
      </c>
      <c r="D47" s="221">
        <v>13066.04670495517</v>
      </c>
      <c r="E47" s="221">
        <v>0</v>
      </c>
      <c r="F47" s="221">
        <v>512874.90034</v>
      </c>
      <c r="G47" s="221">
        <v>364444.39726478537</v>
      </c>
      <c r="H47" s="221">
        <v>24694.80274521457</v>
      </c>
      <c r="I47" s="221">
        <v>0</v>
      </c>
      <c r="J47" s="221">
        <v>389139.20001000003</v>
      </c>
      <c r="K47" s="221">
        <v>5229.723951213059</v>
      </c>
      <c r="L47" s="221">
        <v>30.576058786940674</v>
      </c>
      <c r="M47" s="221">
        <v>0</v>
      </c>
      <c r="N47" s="221">
        <v>5260.30001</v>
      </c>
      <c r="O47" s="176"/>
      <c r="P47" s="262" t="s">
        <v>75</v>
      </c>
      <c r="Q47" s="221">
        <v>43746.87713796019</v>
      </c>
      <c r="R47" s="221">
        <v>-22.777127960185084</v>
      </c>
      <c r="S47" s="221">
        <v>0</v>
      </c>
      <c r="T47" s="221">
        <v>43724.10001</v>
      </c>
      <c r="U47" s="221">
        <v>39509.397902031866</v>
      </c>
      <c r="V47" s="221">
        <v>-189.19789203186724</v>
      </c>
      <c r="W47" s="221">
        <v>0</v>
      </c>
      <c r="X47" s="221">
        <v>39320.20001000001</v>
      </c>
      <c r="Y47" s="221">
        <v>142986.64862522925</v>
      </c>
      <c r="Z47" s="221">
        <v>8461.55138477073</v>
      </c>
      <c r="AA47" s="221">
        <v>0</v>
      </c>
      <c r="AB47" s="221">
        <v>151448.20001000003</v>
      </c>
      <c r="AC47" s="176"/>
      <c r="AD47" s="262" t="s">
        <v>75</v>
      </c>
      <c r="AE47" s="211">
        <v>8243.649330708287</v>
      </c>
      <c r="AF47" s="211">
        <v>52.35067929171078</v>
      </c>
      <c r="AG47" s="211">
        <v>0</v>
      </c>
      <c r="AH47" s="211">
        <v>8296.000010000002</v>
      </c>
      <c r="AI47" s="211">
        <v>167219.85257680368</v>
      </c>
      <c r="AJ47" s="211">
        <v>3427.7474331963185</v>
      </c>
      <c r="AK47" s="211">
        <v>0</v>
      </c>
      <c r="AL47" s="211">
        <v>170647.60000999997</v>
      </c>
      <c r="AM47" s="211">
        <v>1273108.10077083</v>
      </c>
      <c r="AN47" s="211">
        <v>49521.09998622337</v>
      </c>
      <c r="AO47" s="211">
        <v>0</v>
      </c>
      <c r="AP47" s="211">
        <v>1322629.20035</v>
      </c>
    </row>
    <row r="48" spans="2:42" ht="12">
      <c r="B48" s="250" t="s">
        <v>261</v>
      </c>
      <c r="C48" s="206">
        <v>1E-05</v>
      </c>
      <c r="D48" s="206" t="s">
        <v>4</v>
      </c>
      <c r="E48" s="206" t="s">
        <v>4</v>
      </c>
      <c r="F48" s="206" t="s">
        <v>4</v>
      </c>
      <c r="G48" s="206" t="s">
        <v>4</v>
      </c>
      <c r="H48" s="206" t="s">
        <v>4</v>
      </c>
      <c r="I48" s="206" t="s">
        <v>4</v>
      </c>
      <c r="J48" s="206" t="s">
        <v>4</v>
      </c>
      <c r="K48" s="206" t="s">
        <v>4</v>
      </c>
      <c r="L48" s="206" t="s">
        <v>4</v>
      </c>
      <c r="M48" s="206" t="s">
        <v>4</v>
      </c>
      <c r="N48" s="206" t="s">
        <v>4</v>
      </c>
      <c r="O48" s="366"/>
      <c r="P48" s="250" t="s">
        <v>261</v>
      </c>
      <c r="Q48" s="206" t="s">
        <v>4</v>
      </c>
      <c r="R48" s="206" t="s">
        <v>4</v>
      </c>
      <c r="S48" s="206" t="s">
        <v>4</v>
      </c>
      <c r="T48" s="206" t="s">
        <v>4</v>
      </c>
      <c r="U48" s="206" t="s">
        <v>4</v>
      </c>
      <c r="V48" s="206" t="s">
        <v>4</v>
      </c>
      <c r="W48" s="206" t="s">
        <v>4</v>
      </c>
      <c r="X48" s="206" t="s">
        <v>4</v>
      </c>
      <c r="Y48" s="206" t="s">
        <v>4</v>
      </c>
      <c r="Z48" s="206" t="s">
        <v>4</v>
      </c>
      <c r="AA48" s="206" t="s">
        <v>4</v>
      </c>
      <c r="AB48" s="206" t="s">
        <v>4</v>
      </c>
      <c r="AC48" s="366"/>
      <c r="AD48" s="250" t="s">
        <v>261</v>
      </c>
      <c r="AE48" s="206" t="s">
        <v>4</v>
      </c>
      <c r="AF48" s="206" t="s">
        <v>4</v>
      </c>
      <c r="AG48" s="206" t="s">
        <v>4</v>
      </c>
      <c r="AH48" s="206" t="s">
        <v>4</v>
      </c>
      <c r="AI48" s="206" t="s">
        <v>4</v>
      </c>
      <c r="AJ48" s="206" t="s">
        <v>4</v>
      </c>
      <c r="AK48" s="206" t="s">
        <v>4</v>
      </c>
      <c r="AL48" s="206" t="s">
        <v>4</v>
      </c>
      <c r="AM48" s="206" t="s">
        <v>4</v>
      </c>
      <c r="AN48" s="206" t="s">
        <v>4</v>
      </c>
      <c r="AO48" s="206" t="s">
        <v>4</v>
      </c>
      <c r="AP48" s="206" t="s">
        <v>4</v>
      </c>
    </row>
    <row r="49" spans="2:42" ht="12">
      <c r="B49" s="251" t="s">
        <v>35</v>
      </c>
      <c r="C49" s="206">
        <v>1E-05</v>
      </c>
      <c r="D49" s="206" t="s">
        <v>4</v>
      </c>
      <c r="E49" s="206" t="s">
        <v>4</v>
      </c>
      <c r="F49" s="206" t="s">
        <v>4</v>
      </c>
      <c r="G49" s="206" t="s">
        <v>4</v>
      </c>
      <c r="H49" s="206" t="s">
        <v>4</v>
      </c>
      <c r="I49" s="206" t="s">
        <v>4</v>
      </c>
      <c r="J49" s="206" t="s">
        <v>4</v>
      </c>
      <c r="K49" s="206" t="s">
        <v>4</v>
      </c>
      <c r="L49" s="206" t="s">
        <v>4</v>
      </c>
      <c r="M49" s="206" t="s">
        <v>4</v>
      </c>
      <c r="N49" s="206" t="s">
        <v>4</v>
      </c>
      <c r="P49" s="251" t="s">
        <v>35</v>
      </c>
      <c r="Q49" s="206" t="s">
        <v>4</v>
      </c>
      <c r="R49" s="206" t="s">
        <v>4</v>
      </c>
      <c r="S49" s="206" t="s">
        <v>4</v>
      </c>
      <c r="T49" s="206" t="s">
        <v>4</v>
      </c>
      <c r="U49" s="206" t="s">
        <v>4</v>
      </c>
      <c r="V49" s="206" t="s">
        <v>4</v>
      </c>
      <c r="W49" s="206" t="s">
        <v>4</v>
      </c>
      <c r="X49" s="206" t="s">
        <v>4</v>
      </c>
      <c r="Y49" s="206" t="s">
        <v>4</v>
      </c>
      <c r="Z49" s="206" t="s">
        <v>4</v>
      </c>
      <c r="AA49" s="206" t="s">
        <v>4</v>
      </c>
      <c r="AB49" s="206" t="s">
        <v>4</v>
      </c>
      <c r="AD49" s="251" t="s">
        <v>35</v>
      </c>
      <c r="AE49" s="206" t="s">
        <v>4</v>
      </c>
      <c r="AF49" s="206" t="s">
        <v>4</v>
      </c>
      <c r="AG49" s="206" t="s">
        <v>4</v>
      </c>
      <c r="AH49" s="206" t="s">
        <v>4</v>
      </c>
      <c r="AI49" s="206" t="s">
        <v>4</v>
      </c>
      <c r="AJ49" s="206" t="s">
        <v>4</v>
      </c>
      <c r="AK49" s="206" t="s">
        <v>4</v>
      </c>
      <c r="AL49" s="206" t="s">
        <v>4</v>
      </c>
      <c r="AM49" s="206" t="s">
        <v>4</v>
      </c>
      <c r="AN49" s="206" t="s">
        <v>4</v>
      </c>
      <c r="AO49" s="206" t="s">
        <v>4</v>
      </c>
      <c r="AP49" s="206" t="s">
        <v>4</v>
      </c>
    </row>
    <row r="50" spans="2:42" s="15" customFormat="1" ht="12">
      <c r="B50" s="264" t="s">
        <v>171</v>
      </c>
      <c r="C50" s="221">
        <v>499808.8539920982</v>
      </c>
      <c r="D50" s="221">
        <v>13066.04670495517</v>
      </c>
      <c r="E50" s="221">
        <v>0</v>
      </c>
      <c r="F50" s="221">
        <v>0</v>
      </c>
      <c r="G50" s="221">
        <v>364444.39726478537</v>
      </c>
      <c r="H50" s="221">
        <v>24694.80274521457</v>
      </c>
      <c r="I50" s="221">
        <v>0</v>
      </c>
      <c r="J50" s="221">
        <v>389139.2</v>
      </c>
      <c r="K50" s="221">
        <v>5229.723951213059</v>
      </c>
      <c r="L50" s="221">
        <v>30.576058786940674</v>
      </c>
      <c r="M50" s="221">
        <v>0</v>
      </c>
      <c r="N50" s="221">
        <v>5260.3</v>
      </c>
      <c r="O50" s="176"/>
      <c r="P50" s="264" t="s">
        <v>171</v>
      </c>
      <c r="Q50" s="221">
        <v>43746.87713796019</v>
      </c>
      <c r="R50" s="221">
        <v>-22.777127960185084</v>
      </c>
      <c r="S50" s="221">
        <v>0</v>
      </c>
      <c r="T50" s="221">
        <v>43724.1</v>
      </c>
      <c r="U50" s="221">
        <v>39509.397902031866</v>
      </c>
      <c r="V50" s="221">
        <v>-189.19789203186724</v>
      </c>
      <c r="W50" s="221">
        <v>0</v>
      </c>
      <c r="X50" s="221">
        <v>39320.2</v>
      </c>
      <c r="Y50" s="221">
        <v>142986.64862522925</v>
      </c>
      <c r="Z50" s="221">
        <v>8461.55138477073</v>
      </c>
      <c r="AA50" s="221">
        <v>0</v>
      </c>
      <c r="AB50" s="221">
        <v>151448.2</v>
      </c>
      <c r="AC50" s="176"/>
      <c r="AD50" s="264" t="s">
        <v>171</v>
      </c>
      <c r="AE50" s="211">
        <v>8243.649330708287</v>
      </c>
      <c r="AF50" s="211">
        <v>52.35067929171078</v>
      </c>
      <c r="AG50" s="211">
        <v>0</v>
      </c>
      <c r="AH50" s="211">
        <v>8296.000010000002</v>
      </c>
      <c r="AI50" s="211">
        <v>167219.85257680368</v>
      </c>
      <c r="AJ50" s="211">
        <v>3427.7474331963185</v>
      </c>
      <c r="AK50" s="211">
        <v>0</v>
      </c>
      <c r="AL50" s="211">
        <v>170647.6</v>
      </c>
      <c r="AM50" s="211">
        <v>1273108.10079083</v>
      </c>
      <c r="AN50" s="211">
        <v>49521.09998622337</v>
      </c>
      <c r="AO50" s="211">
        <v>0</v>
      </c>
      <c r="AP50" s="211">
        <v>0</v>
      </c>
    </row>
    <row r="51" spans="1:42" ht="12">
      <c r="A51" s="15"/>
      <c r="B51" s="265" t="s">
        <v>76</v>
      </c>
      <c r="C51" s="210">
        <v>14946.944301614247</v>
      </c>
      <c r="D51" s="210">
        <v>-14946.944301614258</v>
      </c>
      <c r="E51" s="206" t="s">
        <v>4</v>
      </c>
      <c r="F51" s="206" t="s">
        <v>4</v>
      </c>
      <c r="G51" s="210">
        <v>26174.0674189075</v>
      </c>
      <c r="H51" s="210">
        <v>-26174.0674189075</v>
      </c>
      <c r="I51" s="206" t="s">
        <v>4</v>
      </c>
      <c r="J51" s="206" t="s">
        <v>4</v>
      </c>
      <c r="K51" s="210">
        <v>33.262276412391316</v>
      </c>
      <c r="L51" s="210">
        <v>-33.262276412391316</v>
      </c>
      <c r="M51" s="206" t="s">
        <v>4</v>
      </c>
      <c r="N51" s="206" t="s">
        <v>4</v>
      </c>
      <c r="O51" s="176"/>
      <c r="P51" s="265" t="s">
        <v>76</v>
      </c>
      <c r="Q51" s="206" t="s">
        <v>4</v>
      </c>
      <c r="R51" s="206" t="s">
        <v>4</v>
      </c>
      <c r="S51" s="206" t="s">
        <v>4</v>
      </c>
      <c r="T51" s="206" t="s">
        <v>4</v>
      </c>
      <c r="U51" s="210">
        <v>548.0601802426124</v>
      </c>
      <c r="V51" s="210">
        <v>-548.0601802426124</v>
      </c>
      <c r="W51" s="206" t="s">
        <v>4</v>
      </c>
      <c r="X51" s="206" t="s">
        <v>4</v>
      </c>
      <c r="Y51" s="210">
        <v>8760.77978997764</v>
      </c>
      <c r="Z51" s="210">
        <v>-8760.77978997764</v>
      </c>
      <c r="AA51" s="206" t="s">
        <v>4</v>
      </c>
      <c r="AB51" s="206" t="s">
        <v>4</v>
      </c>
      <c r="AC51" s="176"/>
      <c r="AD51" s="265" t="s">
        <v>76</v>
      </c>
      <c r="AE51" s="210">
        <v>-3.8827083456827975</v>
      </c>
      <c r="AF51" s="210">
        <v>3.8827083456827975</v>
      </c>
      <c r="AG51" s="206" t="s">
        <v>4</v>
      </c>
      <c r="AH51" s="206" t="s">
        <v>4</v>
      </c>
      <c r="AI51" s="210">
        <v>4124.168727414668</v>
      </c>
      <c r="AJ51" s="210">
        <v>-4124.168727414668</v>
      </c>
      <c r="AK51" s="206" t="s">
        <v>4</v>
      </c>
      <c r="AL51" s="206" t="s">
        <v>4</v>
      </c>
      <c r="AM51" s="210">
        <v>54583.399986223376</v>
      </c>
      <c r="AN51" s="210">
        <v>-54583.399986223376</v>
      </c>
      <c r="AO51" s="206" t="s">
        <v>4</v>
      </c>
      <c r="AP51" s="206" t="s">
        <v>4</v>
      </c>
    </row>
    <row r="52" spans="1:42" ht="12">
      <c r="A52" s="15"/>
      <c r="B52" s="265" t="s">
        <v>77</v>
      </c>
      <c r="C52" s="210">
        <v>-1880.8975966590865</v>
      </c>
      <c r="D52" s="210">
        <v>1880.897596659087</v>
      </c>
      <c r="E52" s="206" t="s">
        <v>4</v>
      </c>
      <c r="F52" s="206" t="s">
        <v>4</v>
      </c>
      <c r="G52" s="210">
        <v>-1479.2646736929325</v>
      </c>
      <c r="H52" s="210">
        <v>1479.2646736929325</v>
      </c>
      <c r="I52" s="206" t="s">
        <v>4</v>
      </c>
      <c r="J52" s="206" t="s">
        <v>4</v>
      </c>
      <c r="K52" s="210">
        <v>-2.686217625450641</v>
      </c>
      <c r="L52" s="210">
        <v>2.686217625450641</v>
      </c>
      <c r="M52" s="206" t="s">
        <v>4</v>
      </c>
      <c r="N52" s="206" t="s">
        <v>4</v>
      </c>
      <c r="O52" s="176"/>
      <c r="P52" s="265" t="s">
        <v>77</v>
      </c>
      <c r="Q52" s="210">
        <v>-22.777127960185084</v>
      </c>
      <c r="R52" s="210">
        <v>22.777127960185084</v>
      </c>
      <c r="S52" s="206" t="s">
        <v>4</v>
      </c>
      <c r="T52" s="206">
        <v>0</v>
      </c>
      <c r="U52" s="210">
        <v>-737.2580722744797</v>
      </c>
      <c r="V52" s="210">
        <v>737.2580722744797</v>
      </c>
      <c r="W52" s="206" t="s">
        <v>4</v>
      </c>
      <c r="X52" s="206" t="s">
        <v>4</v>
      </c>
      <c r="Y52" s="210">
        <v>-299.22840520690977</v>
      </c>
      <c r="Z52" s="210">
        <v>299.22840520690977</v>
      </c>
      <c r="AA52" s="206" t="s">
        <v>4</v>
      </c>
      <c r="AB52" s="206" t="s">
        <v>4</v>
      </c>
      <c r="AC52" s="176"/>
      <c r="AD52" s="265" t="s">
        <v>77</v>
      </c>
      <c r="AE52" s="210">
        <v>56.233387637393584</v>
      </c>
      <c r="AF52" s="210">
        <v>-56.233387637393584</v>
      </c>
      <c r="AG52" s="206" t="s">
        <v>4</v>
      </c>
      <c r="AH52" s="206" t="s">
        <v>4</v>
      </c>
      <c r="AI52" s="210">
        <v>-696.4212942183494</v>
      </c>
      <c r="AJ52" s="210">
        <v>696.4212942183494</v>
      </c>
      <c r="AK52" s="206" t="s">
        <v>4</v>
      </c>
      <c r="AL52" s="206" t="s">
        <v>4</v>
      </c>
      <c r="AM52" s="210">
        <v>-5062.3</v>
      </c>
      <c r="AN52" s="210">
        <v>5062.3</v>
      </c>
      <c r="AO52" s="206" t="s">
        <v>4</v>
      </c>
      <c r="AP52" s="206" t="s">
        <v>4</v>
      </c>
    </row>
    <row r="53" spans="2:42" s="15" customFormat="1" ht="12">
      <c r="B53" s="266" t="s">
        <v>172</v>
      </c>
      <c r="C53" s="221">
        <v>512874.90069705335</v>
      </c>
      <c r="D53" s="221">
        <v>0</v>
      </c>
      <c r="E53" s="221">
        <v>0</v>
      </c>
      <c r="F53" s="221">
        <v>-1.0459189070388675E-11</v>
      </c>
      <c r="G53" s="221">
        <v>389139.2000099999</v>
      </c>
      <c r="H53" s="221">
        <v>0</v>
      </c>
      <c r="I53" s="221">
        <v>0</v>
      </c>
      <c r="J53" s="221">
        <v>389139.2</v>
      </c>
      <c r="K53" s="221">
        <v>5260.30001</v>
      </c>
      <c r="L53" s="221">
        <v>0</v>
      </c>
      <c r="M53" s="221">
        <v>0</v>
      </c>
      <c r="N53" s="221">
        <v>5260.3</v>
      </c>
      <c r="O53" s="176"/>
      <c r="P53" s="266" t="s">
        <v>172</v>
      </c>
      <c r="Q53" s="221">
        <v>43724.10001</v>
      </c>
      <c r="R53" s="221">
        <v>0</v>
      </c>
      <c r="S53" s="221">
        <v>0</v>
      </c>
      <c r="T53" s="221">
        <v>43724.1</v>
      </c>
      <c r="U53" s="221">
        <v>39320.20000999999</v>
      </c>
      <c r="V53" s="221">
        <v>0</v>
      </c>
      <c r="W53" s="221">
        <v>0</v>
      </c>
      <c r="X53" s="221">
        <v>39320.2</v>
      </c>
      <c r="Y53" s="221">
        <v>151448.20001</v>
      </c>
      <c r="Z53" s="221">
        <v>0</v>
      </c>
      <c r="AA53" s="221">
        <v>0</v>
      </c>
      <c r="AB53" s="221">
        <v>151448.2</v>
      </c>
      <c r="AC53" s="176"/>
      <c r="AD53" s="266" t="s">
        <v>172</v>
      </c>
      <c r="AE53" s="211">
        <v>8296.000009999998</v>
      </c>
      <c r="AF53" s="211">
        <v>0</v>
      </c>
      <c r="AG53" s="211">
        <v>0</v>
      </c>
      <c r="AH53" s="211">
        <v>8296.000010000002</v>
      </c>
      <c r="AI53" s="211">
        <v>170647.60001</v>
      </c>
      <c r="AJ53" s="211">
        <v>0</v>
      </c>
      <c r="AK53" s="211">
        <v>0</v>
      </c>
      <c r="AL53" s="211">
        <v>170647.6</v>
      </c>
      <c r="AM53" s="211">
        <v>1322629.2007770534</v>
      </c>
      <c r="AN53" s="211">
        <v>0</v>
      </c>
      <c r="AO53" s="211">
        <v>0</v>
      </c>
      <c r="AP53" s="211">
        <v>0</v>
      </c>
    </row>
    <row r="54" spans="1:42" ht="12.75" thickBot="1">
      <c r="A54" s="49"/>
      <c r="B54" s="84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73"/>
      <c r="P54" s="17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173"/>
      <c r="AD54" s="17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</sheetData>
  <sheetProtection/>
  <mergeCells count="19">
    <mergeCell ref="AE28:AH28"/>
    <mergeCell ref="AI28:AL28"/>
    <mergeCell ref="AM28:AP28"/>
    <mergeCell ref="C28:F28"/>
    <mergeCell ref="G28:J28"/>
    <mergeCell ref="K28:N28"/>
    <mergeCell ref="Q28:T28"/>
    <mergeCell ref="U28:X28"/>
    <mergeCell ref="Y28:AB28"/>
    <mergeCell ref="B2:G2"/>
    <mergeCell ref="C4:F4"/>
    <mergeCell ref="G4:J4"/>
    <mergeCell ref="K4:N4"/>
    <mergeCell ref="Q4:T4"/>
    <mergeCell ref="AM4:AP4"/>
    <mergeCell ref="U4:X4"/>
    <mergeCell ref="Y4:AB4"/>
    <mergeCell ref="AE4:AH4"/>
    <mergeCell ref="AI4:AL4"/>
  </mergeCells>
  <printOptions/>
  <pageMargins left="0.7874015748031497" right="0.7874015748031497" top="0.7874015748031497" bottom="0.7874015748031497" header="0.5905511811023623" footer="0.5905511811023623"/>
  <pageSetup firstPageNumber="36" useFirstPageNumber="1" horizontalDpi="180" verticalDpi="180" orientation="portrait" pageOrder="overThenDown" r:id="rId1"/>
  <headerFooter alignWithMargins="0">
    <oddFooter>&amp;C&amp;"Times New Roman Cyr,обычный"&amp;9&amp;P</oddFooter>
  </headerFooter>
  <rowBreaks count="1" manualBreakCount="1">
    <brk id="25" max="41" man="1"/>
  </rowBreaks>
  <colBreaks count="5" manualBreakCount="5">
    <brk id="6" max="65535" man="1"/>
    <brk id="14" max="65535" man="1"/>
    <brk id="20" max="65535" man="1"/>
    <brk id="28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47"/>
  <sheetViews>
    <sheetView view="pageBreakPreview" zoomScaleSheetLayoutView="100" workbookViewId="0" topLeftCell="A1">
      <selection activeCell="A24" sqref="A24"/>
    </sheetView>
  </sheetViews>
  <sheetFormatPr defaultColWidth="9.00390625" defaultRowHeight="12.75"/>
  <cols>
    <col min="1" max="1" width="2.875" style="2" customWidth="1"/>
    <col min="2" max="2" width="39.875" style="2" customWidth="1"/>
    <col min="3" max="3" width="9.75390625" style="2" customWidth="1"/>
    <col min="4" max="4" width="10.00390625" style="2" customWidth="1"/>
    <col min="5" max="5" width="9.125" style="2" customWidth="1"/>
    <col min="6" max="6" width="8.00390625" style="2" customWidth="1"/>
    <col min="7" max="7" width="10.75390625" style="2" customWidth="1"/>
    <col min="8" max="8" width="11.125" style="2" customWidth="1"/>
    <col min="9" max="9" width="11.625" style="2" customWidth="1"/>
    <col min="10" max="10" width="14.375" style="2" customWidth="1"/>
    <col min="11" max="11" width="13.875" style="2" customWidth="1"/>
    <col min="12" max="12" width="16.375" style="2" customWidth="1"/>
    <col min="13" max="13" width="12.75390625" style="2" customWidth="1"/>
    <col min="14" max="14" width="10.75390625" style="2" customWidth="1"/>
    <col min="15" max="15" width="2.875" style="169" customWidth="1"/>
    <col min="16" max="16" width="39.875" style="169" customWidth="1"/>
    <col min="17" max="17" width="8.875" style="2" customWidth="1"/>
    <col min="18" max="18" width="17.625" style="2" customWidth="1"/>
    <col min="19" max="19" width="10.625" style="2" customWidth="1"/>
    <col min="20" max="20" width="10.375" style="2" customWidth="1"/>
    <col min="21" max="21" width="11.875" style="2" customWidth="1"/>
    <col min="22" max="22" width="10.00390625" style="2" customWidth="1"/>
    <col min="23" max="23" width="11.00390625" style="2" customWidth="1"/>
    <col min="24" max="24" width="7.75390625" style="2" customWidth="1"/>
    <col min="25" max="25" width="10.00390625" style="2" customWidth="1"/>
    <col min="26" max="26" width="8.25390625" style="2" customWidth="1"/>
    <col min="27" max="27" width="13.125" style="2" customWidth="1"/>
    <col min="28" max="28" width="9.125" style="2" customWidth="1"/>
    <col min="29" max="29" width="2.625" style="169" customWidth="1"/>
    <col min="30" max="30" width="39.875" style="169" customWidth="1"/>
    <col min="31" max="31" width="11.375" style="2" customWidth="1"/>
    <col min="32" max="32" width="10.625" style="2" customWidth="1"/>
    <col min="33" max="33" width="11.75390625" style="2" customWidth="1"/>
    <col min="34" max="34" width="15.375" style="2" customWidth="1"/>
    <col min="35" max="35" width="15.75390625" style="3" customWidth="1"/>
    <col min="36" max="36" width="11.625" style="3" customWidth="1"/>
    <col min="37" max="37" width="11.75390625" style="2" customWidth="1"/>
    <col min="38" max="38" width="11.875" style="2" customWidth="1"/>
    <col min="39" max="39" width="12.00390625" style="2" customWidth="1"/>
    <col min="40" max="40" width="12.625" style="2" customWidth="1"/>
    <col min="41" max="41" width="0.12890625" style="2" hidden="1" customWidth="1"/>
    <col min="42" max="42" width="2.625" style="169" customWidth="1"/>
    <col min="43" max="43" width="39.875" style="169" customWidth="1"/>
    <col min="44" max="44" width="13.625" style="2" customWidth="1"/>
    <col min="45" max="45" width="9.875" style="4" customWidth="1"/>
    <col min="46" max="46" width="10.00390625" style="4" customWidth="1"/>
    <col min="47" max="47" width="14.625" style="378" bestFit="1" customWidth="1"/>
    <col min="48" max="48" width="17.125" style="378" customWidth="1"/>
    <col min="49" max="49" width="14.625" style="4" customWidth="1"/>
    <col min="50" max="50" width="13.125" style="4" customWidth="1"/>
    <col min="51" max="51" width="13.875" style="4" customWidth="1"/>
    <col min="52" max="52" width="12.625" style="4" customWidth="1"/>
    <col min="53" max="53" width="17.625" style="4" customWidth="1"/>
    <col min="54" max="16384" width="9.125" style="4" customWidth="1"/>
  </cols>
  <sheetData>
    <row r="1" spans="1:48" s="28" customFormat="1" ht="18" customHeight="1">
      <c r="A1" s="398" t="s">
        <v>87</v>
      </c>
      <c r="B1" s="399"/>
      <c r="C1" s="399"/>
      <c r="O1" s="252" t="s">
        <v>86</v>
      </c>
      <c r="P1" s="253"/>
      <c r="Q1" s="34"/>
      <c r="AC1" s="252" t="s">
        <v>86</v>
      </c>
      <c r="AD1" s="253"/>
      <c r="AG1" s="34"/>
      <c r="AO1" s="35"/>
      <c r="AP1" s="252" t="s">
        <v>86</v>
      </c>
      <c r="AQ1" s="253"/>
      <c r="AR1" s="35"/>
      <c r="AU1" s="369"/>
      <c r="AV1" s="369"/>
    </row>
    <row r="2" spans="2:53" s="28" customFormat="1" ht="12.75" thickBot="1">
      <c r="B2" s="37" t="s">
        <v>219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63"/>
      <c r="P2" s="174" t="s">
        <v>176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163"/>
      <c r="AD2" s="174" t="s">
        <v>176</v>
      </c>
      <c r="AE2" s="212"/>
      <c r="AF2" s="212"/>
      <c r="AG2" s="212"/>
      <c r="AH2" s="261"/>
      <c r="AI2" s="212"/>
      <c r="AJ2" s="212"/>
      <c r="AK2" s="212"/>
      <c r="AL2" s="212"/>
      <c r="AM2" s="212"/>
      <c r="AN2" s="212"/>
      <c r="AO2" s="35"/>
      <c r="AP2" s="163"/>
      <c r="AQ2" s="174" t="s">
        <v>176</v>
      </c>
      <c r="AR2" s="293"/>
      <c r="AS2" s="212"/>
      <c r="AT2" s="212"/>
      <c r="AU2" s="372"/>
      <c r="AV2" s="372"/>
      <c r="AW2" s="212"/>
      <c r="AX2" s="212"/>
      <c r="AY2" s="212"/>
      <c r="AZ2" s="212"/>
      <c r="BA2" s="212"/>
    </row>
    <row r="3" spans="1:53" s="39" customFormat="1" ht="12.75" customHeight="1">
      <c r="A3" s="61"/>
      <c r="B3" s="322"/>
      <c r="C3" s="277" t="s">
        <v>129</v>
      </c>
      <c r="D3" s="277" t="s">
        <v>154</v>
      </c>
      <c r="E3" s="277" t="s">
        <v>155</v>
      </c>
      <c r="F3" s="277" t="s">
        <v>156</v>
      </c>
      <c r="G3" s="277" t="s">
        <v>131</v>
      </c>
      <c r="H3" s="277" t="s">
        <v>132</v>
      </c>
      <c r="I3" s="277" t="s">
        <v>133</v>
      </c>
      <c r="J3" s="277" t="s">
        <v>134</v>
      </c>
      <c r="K3" s="277" t="s">
        <v>135</v>
      </c>
      <c r="L3" s="277" t="s">
        <v>263</v>
      </c>
      <c r="M3" s="277" t="s">
        <v>136</v>
      </c>
      <c r="N3" s="277" t="s">
        <v>40</v>
      </c>
      <c r="O3" s="323"/>
      <c r="P3" s="324"/>
      <c r="Q3" s="277" t="s">
        <v>137</v>
      </c>
      <c r="R3" s="277" t="s">
        <v>205</v>
      </c>
      <c r="S3" s="277" t="s">
        <v>138</v>
      </c>
      <c r="T3" s="405" t="s">
        <v>262</v>
      </c>
      <c r="U3" s="277" t="s">
        <v>140</v>
      </c>
      <c r="V3" s="277" t="s">
        <v>141</v>
      </c>
      <c r="W3" s="277" t="s">
        <v>142</v>
      </c>
      <c r="X3" s="277" t="s">
        <v>19</v>
      </c>
      <c r="Y3" s="277" t="s">
        <v>143</v>
      </c>
      <c r="Z3" s="277" t="s">
        <v>144</v>
      </c>
      <c r="AA3" s="277" t="s">
        <v>145</v>
      </c>
      <c r="AB3" s="277" t="s">
        <v>146</v>
      </c>
      <c r="AC3" s="323"/>
      <c r="AD3" s="324"/>
      <c r="AE3" s="277" t="s">
        <v>211</v>
      </c>
      <c r="AF3" s="277" t="s">
        <v>147</v>
      </c>
      <c r="AG3" s="277" t="s">
        <v>148</v>
      </c>
      <c r="AH3" s="277" t="s">
        <v>149</v>
      </c>
      <c r="AI3" s="277" t="s">
        <v>150</v>
      </c>
      <c r="AJ3" s="277" t="s">
        <v>28</v>
      </c>
      <c r="AK3" s="277" t="s">
        <v>151</v>
      </c>
      <c r="AL3" s="277" t="s">
        <v>127</v>
      </c>
      <c r="AM3" s="277" t="s">
        <v>152</v>
      </c>
      <c r="AN3" s="277" t="s">
        <v>153</v>
      </c>
      <c r="AO3" s="322"/>
      <c r="AP3" s="323"/>
      <c r="AQ3" s="324"/>
      <c r="AR3" s="277" t="s">
        <v>88</v>
      </c>
      <c r="AS3" s="277" t="s">
        <v>89</v>
      </c>
      <c r="AT3" s="277" t="s">
        <v>90</v>
      </c>
      <c r="AU3" s="385" t="s">
        <v>91</v>
      </c>
      <c r="AV3" s="385" t="s">
        <v>92</v>
      </c>
      <c r="AW3" s="277" t="s">
        <v>40</v>
      </c>
      <c r="AX3" s="277" t="s">
        <v>93</v>
      </c>
      <c r="AY3" s="277" t="s">
        <v>94</v>
      </c>
      <c r="AZ3" s="277" t="s">
        <v>201</v>
      </c>
      <c r="BA3" s="310" t="s">
        <v>123</v>
      </c>
    </row>
    <row r="4" spans="1:53" s="40" customFormat="1" ht="102.75" customHeight="1" thickBot="1">
      <c r="A4" s="63"/>
      <c r="B4" s="390" t="s">
        <v>33</v>
      </c>
      <c r="C4" s="276" t="s">
        <v>51</v>
      </c>
      <c r="D4" s="276" t="s">
        <v>52</v>
      </c>
      <c r="E4" s="276" t="s">
        <v>167</v>
      </c>
      <c r="F4" s="276" t="s">
        <v>53</v>
      </c>
      <c r="G4" s="276" t="s">
        <v>259</v>
      </c>
      <c r="H4" s="276" t="s">
        <v>203</v>
      </c>
      <c r="I4" s="276" t="s">
        <v>54</v>
      </c>
      <c r="J4" s="276" t="s">
        <v>55</v>
      </c>
      <c r="K4" s="276" t="s">
        <v>56</v>
      </c>
      <c r="L4" s="276" t="s">
        <v>268</v>
      </c>
      <c r="M4" s="276" t="s">
        <v>269</v>
      </c>
      <c r="N4" s="276" t="s">
        <v>57</v>
      </c>
      <c r="O4" s="325"/>
      <c r="P4" s="390" t="s">
        <v>33</v>
      </c>
      <c r="Q4" s="276" t="s">
        <v>274</v>
      </c>
      <c r="R4" s="276" t="s">
        <v>59</v>
      </c>
      <c r="S4" s="276" t="s">
        <v>60</v>
      </c>
      <c r="T4" s="406"/>
      <c r="U4" s="276" t="s">
        <v>62</v>
      </c>
      <c r="V4" s="276" t="s">
        <v>252</v>
      </c>
      <c r="W4" s="276" t="s">
        <v>63</v>
      </c>
      <c r="X4" s="326"/>
      <c r="Y4" s="276" t="s">
        <v>210</v>
      </c>
      <c r="Z4" s="276" t="s">
        <v>206</v>
      </c>
      <c r="AA4" s="276" t="s">
        <v>66</v>
      </c>
      <c r="AB4" s="276" t="s">
        <v>230</v>
      </c>
      <c r="AC4" s="325"/>
      <c r="AD4" s="390" t="s">
        <v>33</v>
      </c>
      <c r="AE4" s="276" t="s">
        <v>67</v>
      </c>
      <c r="AF4" s="276" t="s">
        <v>68</v>
      </c>
      <c r="AG4" s="276" t="s">
        <v>69</v>
      </c>
      <c r="AH4" s="276" t="s">
        <v>243</v>
      </c>
      <c r="AI4" s="276" t="s">
        <v>71</v>
      </c>
      <c r="AJ4" s="276"/>
      <c r="AK4" s="276" t="s">
        <v>72</v>
      </c>
      <c r="AL4" s="276" t="s">
        <v>128</v>
      </c>
      <c r="AM4" s="276" t="s">
        <v>73</v>
      </c>
      <c r="AN4" s="276" t="s">
        <v>74</v>
      </c>
      <c r="AO4" s="327" t="s">
        <v>0</v>
      </c>
      <c r="AP4" s="325"/>
      <c r="AQ4" s="390" t="s">
        <v>33</v>
      </c>
      <c r="AR4" s="276" t="s">
        <v>95</v>
      </c>
      <c r="AS4" s="276" t="s">
        <v>96</v>
      </c>
      <c r="AT4" s="276" t="s">
        <v>97</v>
      </c>
      <c r="AU4" s="276" t="s">
        <v>98</v>
      </c>
      <c r="AV4" s="276" t="s">
        <v>99</v>
      </c>
      <c r="AW4" s="276" t="s">
        <v>278</v>
      </c>
      <c r="AX4" s="276" t="s">
        <v>190</v>
      </c>
      <c r="AY4" s="276" t="s">
        <v>100</v>
      </c>
      <c r="AZ4" s="276" t="s">
        <v>207</v>
      </c>
      <c r="BA4" s="291" t="s">
        <v>124</v>
      </c>
    </row>
    <row r="5" spans="2:48" s="8" customFormat="1" ht="10.5" customHeight="1">
      <c r="B5" s="55"/>
      <c r="C5" s="56"/>
      <c r="D5" s="56"/>
      <c r="E5" s="56"/>
      <c r="F5" s="56"/>
      <c r="G5" s="56"/>
      <c r="H5" s="56"/>
      <c r="I5" s="56"/>
      <c r="J5" s="56"/>
      <c r="K5" s="56"/>
      <c r="L5" s="57"/>
      <c r="M5" s="57"/>
      <c r="N5" s="57"/>
      <c r="O5" s="168"/>
      <c r="P5" s="5"/>
      <c r="Q5" s="57"/>
      <c r="R5" s="57"/>
      <c r="S5" s="57"/>
      <c r="T5" s="57"/>
      <c r="U5" s="57"/>
      <c r="V5" s="57"/>
      <c r="W5" s="58"/>
      <c r="X5" s="58"/>
      <c r="Y5" s="58"/>
      <c r="Z5" s="58"/>
      <c r="AA5" s="58"/>
      <c r="AB5" s="58"/>
      <c r="AC5" s="168"/>
      <c r="AD5" s="5"/>
      <c r="AE5" s="58"/>
      <c r="AF5" s="58"/>
      <c r="AG5" s="56"/>
      <c r="AH5" s="56"/>
      <c r="AI5" s="56"/>
      <c r="AJ5" s="56"/>
      <c r="AK5" s="56"/>
      <c r="AL5" s="56"/>
      <c r="AM5" s="56"/>
      <c r="AN5" s="56"/>
      <c r="AP5" s="168"/>
      <c r="AQ5" s="5"/>
      <c r="AR5" s="18"/>
      <c r="AU5" s="376"/>
      <c r="AV5" s="376"/>
    </row>
    <row r="6" spans="1:53" ht="24.75" customHeight="1">
      <c r="A6" s="208">
        <v>1</v>
      </c>
      <c r="B6" s="312" t="s">
        <v>5</v>
      </c>
      <c r="C6" s="206" t="s">
        <v>4</v>
      </c>
      <c r="D6" s="206" t="s">
        <v>4</v>
      </c>
      <c r="E6" s="206" t="s">
        <v>4</v>
      </c>
      <c r="F6" s="206" t="s">
        <v>4</v>
      </c>
      <c r="G6" s="206" t="s">
        <v>4</v>
      </c>
      <c r="H6" s="206" t="s">
        <v>4</v>
      </c>
      <c r="I6" s="206" t="s">
        <v>4</v>
      </c>
      <c r="J6" s="206" t="s">
        <v>4</v>
      </c>
      <c r="K6" s="206" t="s">
        <v>4</v>
      </c>
      <c r="L6" s="206" t="s">
        <v>4</v>
      </c>
      <c r="M6" s="206" t="s">
        <v>4</v>
      </c>
      <c r="N6" s="206" t="s">
        <v>4</v>
      </c>
      <c r="O6" s="208">
        <v>1</v>
      </c>
      <c r="P6" s="312" t="s">
        <v>5</v>
      </c>
      <c r="Q6" s="206" t="s">
        <v>4</v>
      </c>
      <c r="R6" s="206" t="s">
        <v>4</v>
      </c>
      <c r="S6" s="206" t="s">
        <v>4</v>
      </c>
      <c r="T6" s="206" t="s">
        <v>4</v>
      </c>
      <c r="U6" s="206" t="s">
        <v>4</v>
      </c>
      <c r="V6" s="206" t="s">
        <v>4</v>
      </c>
      <c r="W6" s="206" t="s">
        <v>4</v>
      </c>
      <c r="X6" s="206" t="s">
        <v>4</v>
      </c>
      <c r="Y6" s="206" t="s">
        <v>4</v>
      </c>
      <c r="Z6" s="206" t="s">
        <v>4</v>
      </c>
      <c r="AA6" s="206" t="s">
        <v>4</v>
      </c>
      <c r="AB6" s="206" t="s">
        <v>4</v>
      </c>
      <c r="AC6" s="208">
        <v>1</v>
      </c>
      <c r="AD6" s="312" t="s">
        <v>5</v>
      </c>
      <c r="AE6" s="206" t="s">
        <v>4</v>
      </c>
      <c r="AF6" s="206" t="s">
        <v>4</v>
      </c>
      <c r="AG6" s="206" t="s">
        <v>4</v>
      </c>
      <c r="AH6" s="206" t="s">
        <v>4</v>
      </c>
      <c r="AI6" s="206" t="s">
        <v>4</v>
      </c>
      <c r="AJ6" s="206" t="s">
        <v>4</v>
      </c>
      <c r="AK6" s="206" t="s">
        <v>4</v>
      </c>
      <c r="AL6" s="206" t="s">
        <v>4</v>
      </c>
      <c r="AM6" s="206" t="s">
        <v>4</v>
      </c>
      <c r="AN6" s="206" t="s">
        <v>4</v>
      </c>
      <c r="AO6" s="158" t="e">
        <f>#REF!</f>
        <v>#REF!</v>
      </c>
      <c r="AP6" s="208">
        <v>1</v>
      </c>
      <c r="AQ6" s="312" t="s">
        <v>5</v>
      </c>
      <c r="AR6" s="206" t="s">
        <v>4</v>
      </c>
      <c r="AS6" s="206">
        <v>24.200000000000006</v>
      </c>
      <c r="AT6" s="206" t="s">
        <v>4</v>
      </c>
      <c r="AU6" s="206" t="s">
        <v>4</v>
      </c>
      <c r="AV6" s="206" t="s">
        <v>4</v>
      </c>
      <c r="AW6" s="206" t="s">
        <v>4</v>
      </c>
      <c r="AX6" s="206" t="s">
        <v>4</v>
      </c>
      <c r="AY6" s="206" t="s">
        <v>4</v>
      </c>
      <c r="AZ6" s="206" t="s">
        <v>4</v>
      </c>
      <c r="BA6" s="206">
        <v>24.200000000000006</v>
      </c>
    </row>
    <row r="7" spans="1:53" ht="12.75" customHeight="1">
      <c r="A7" s="208">
        <v>2</v>
      </c>
      <c r="B7" s="312" t="s">
        <v>6</v>
      </c>
      <c r="C7" s="206" t="s">
        <v>4</v>
      </c>
      <c r="D7" s="206">
        <v>0.416631038027478</v>
      </c>
      <c r="E7" s="206">
        <v>0.3126429209774263</v>
      </c>
      <c r="F7" s="206" t="s">
        <v>4</v>
      </c>
      <c r="G7" s="206" t="s">
        <v>4</v>
      </c>
      <c r="H7" s="206">
        <v>1.0594938199446424</v>
      </c>
      <c r="I7" s="206">
        <v>0.36554209291391354</v>
      </c>
      <c r="J7" s="206" t="s">
        <v>4</v>
      </c>
      <c r="K7" s="206" t="s">
        <v>4</v>
      </c>
      <c r="L7" s="206" t="s">
        <v>4</v>
      </c>
      <c r="M7" s="206">
        <v>1.8982786899762591</v>
      </c>
      <c r="N7" s="206" t="s">
        <v>4</v>
      </c>
      <c r="O7" s="208">
        <v>2</v>
      </c>
      <c r="P7" s="312" t="s">
        <v>6</v>
      </c>
      <c r="Q7" s="206" t="s">
        <v>4</v>
      </c>
      <c r="R7" s="206" t="s">
        <v>4</v>
      </c>
      <c r="S7" s="206" t="s">
        <v>4</v>
      </c>
      <c r="T7" s="206">
        <v>10.867464484010311</v>
      </c>
      <c r="U7" s="206">
        <v>3.102327026141447</v>
      </c>
      <c r="V7" s="206">
        <v>6.737600230549341</v>
      </c>
      <c r="W7" s="206" t="s">
        <v>4</v>
      </c>
      <c r="X7" s="206">
        <v>1.2438586233391153</v>
      </c>
      <c r="Y7" s="206">
        <v>0.17209540655037164</v>
      </c>
      <c r="Z7" s="206" t="s">
        <v>4</v>
      </c>
      <c r="AA7" s="206" t="s">
        <v>4</v>
      </c>
      <c r="AB7" s="206">
        <v>0.3243690948641376</v>
      </c>
      <c r="AC7" s="208">
        <v>2</v>
      </c>
      <c r="AD7" s="312" t="s">
        <v>6</v>
      </c>
      <c r="AE7" s="206">
        <v>0.1309430507628925</v>
      </c>
      <c r="AF7" s="206">
        <v>0.5799150434580449</v>
      </c>
      <c r="AG7" s="206" t="s">
        <v>4</v>
      </c>
      <c r="AH7" s="206" t="s">
        <v>4</v>
      </c>
      <c r="AI7" s="206">
        <v>1.135560148674557</v>
      </c>
      <c r="AJ7" s="206">
        <v>0.9487576740797274</v>
      </c>
      <c r="AK7" s="206">
        <v>0.036330157567440534</v>
      </c>
      <c r="AL7" s="206">
        <v>0.0498808704268162</v>
      </c>
      <c r="AM7" s="206">
        <v>0.007221835248505116</v>
      </c>
      <c r="AN7" s="206">
        <v>0.11727919184595548</v>
      </c>
      <c r="AO7" s="158" t="e">
        <f>#REF!</f>
        <v>#REF!</v>
      </c>
      <c r="AP7" s="208">
        <v>2</v>
      </c>
      <c r="AQ7" s="312" t="s">
        <v>6</v>
      </c>
      <c r="AR7" s="206">
        <v>29.539087532718355</v>
      </c>
      <c r="AS7" s="206">
        <v>46.35851310942416</v>
      </c>
      <c r="AT7" s="206" t="s">
        <v>4</v>
      </c>
      <c r="AU7" s="206" t="s">
        <v>4</v>
      </c>
      <c r="AV7" s="206" t="s">
        <v>4</v>
      </c>
      <c r="AW7" s="206" t="s">
        <v>4</v>
      </c>
      <c r="AX7" s="206">
        <v>-0.07957022760282573</v>
      </c>
      <c r="AY7" s="206" t="s">
        <v>4</v>
      </c>
      <c r="AZ7" s="206">
        <v>2.081969585460317</v>
      </c>
      <c r="BA7" s="206">
        <v>77.9</v>
      </c>
    </row>
    <row r="8" spans="1:53" ht="24">
      <c r="A8" s="208">
        <v>3</v>
      </c>
      <c r="B8" s="313" t="s">
        <v>166</v>
      </c>
      <c r="C8" s="206" t="s">
        <v>4</v>
      </c>
      <c r="D8" s="206" t="s">
        <v>4</v>
      </c>
      <c r="E8" s="206">
        <v>1.8813935316211614</v>
      </c>
      <c r="F8" s="206">
        <v>36.07483683252442</v>
      </c>
      <c r="G8" s="206" t="s">
        <v>4</v>
      </c>
      <c r="H8" s="206">
        <v>19.26980072346029</v>
      </c>
      <c r="I8" s="206">
        <v>0</v>
      </c>
      <c r="J8" s="206">
        <v>0.18166388050330096</v>
      </c>
      <c r="K8" s="206" t="s">
        <v>4</v>
      </c>
      <c r="L8" s="206">
        <v>76.80514391328</v>
      </c>
      <c r="M8" s="206">
        <v>17.28899182662737</v>
      </c>
      <c r="N8" s="206" t="s">
        <v>4</v>
      </c>
      <c r="O8" s="208">
        <v>3</v>
      </c>
      <c r="P8" s="313" t="s">
        <v>166</v>
      </c>
      <c r="Q8" s="206">
        <v>0.10138847516690119</v>
      </c>
      <c r="R8" s="206">
        <v>10.332420955771378</v>
      </c>
      <c r="S8" s="206">
        <v>0.6847693309797399</v>
      </c>
      <c r="T8" s="206" t="s">
        <v>4</v>
      </c>
      <c r="U8" s="206" t="s">
        <v>4</v>
      </c>
      <c r="V8" s="206" t="s">
        <v>4</v>
      </c>
      <c r="W8" s="206" t="s">
        <v>4</v>
      </c>
      <c r="X8" s="206">
        <v>13.292680318648403</v>
      </c>
      <c r="Y8" s="206" t="s">
        <v>4</v>
      </c>
      <c r="Z8" s="206" t="s">
        <v>4</v>
      </c>
      <c r="AA8" s="206">
        <v>7.011371731897302</v>
      </c>
      <c r="AB8" s="206" t="s">
        <v>4</v>
      </c>
      <c r="AC8" s="208">
        <v>3</v>
      </c>
      <c r="AD8" s="313" t="s">
        <v>166</v>
      </c>
      <c r="AE8" s="206" t="s">
        <v>4</v>
      </c>
      <c r="AF8" s="206" t="s">
        <v>4</v>
      </c>
      <c r="AG8" s="206" t="s">
        <v>4</v>
      </c>
      <c r="AH8" s="206" t="s">
        <v>4</v>
      </c>
      <c r="AI8" s="206">
        <v>1.2514867230542148</v>
      </c>
      <c r="AJ8" s="206">
        <v>0.6548698334032602</v>
      </c>
      <c r="AK8" s="206">
        <v>0</v>
      </c>
      <c r="AL8" s="206" t="s">
        <v>4</v>
      </c>
      <c r="AM8" s="206" t="s">
        <v>4</v>
      </c>
      <c r="AN8" s="206" t="s">
        <v>4</v>
      </c>
      <c r="AO8" s="158" t="e">
        <f>#REF!</f>
        <v>#REF!</v>
      </c>
      <c r="AP8" s="208">
        <v>3</v>
      </c>
      <c r="AQ8" s="313" t="s">
        <v>166</v>
      </c>
      <c r="AR8" s="206">
        <v>184.83149229065683</v>
      </c>
      <c r="AS8" s="206">
        <v>43.426236142183015</v>
      </c>
      <c r="AT8" s="206" t="s">
        <v>4</v>
      </c>
      <c r="AU8" s="206" t="s">
        <v>4</v>
      </c>
      <c r="AV8" s="206" t="s">
        <v>4</v>
      </c>
      <c r="AW8" s="206">
        <v>82.42320041045726</v>
      </c>
      <c r="AX8" s="206">
        <v>-12.848299611382203</v>
      </c>
      <c r="AY8" s="206" t="s">
        <v>4</v>
      </c>
      <c r="AZ8" s="206">
        <v>6.167370768085086</v>
      </c>
      <c r="BA8" s="206">
        <v>304</v>
      </c>
    </row>
    <row r="9" spans="1:53" ht="12">
      <c r="A9" s="208">
        <v>4</v>
      </c>
      <c r="B9" s="313" t="s">
        <v>7</v>
      </c>
      <c r="C9" s="206" t="s">
        <v>4</v>
      </c>
      <c r="D9" s="206" t="s">
        <v>4</v>
      </c>
      <c r="E9" s="206" t="s">
        <v>4</v>
      </c>
      <c r="F9" s="206">
        <v>9.729505064921808</v>
      </c>
      <c r="G9" s="206" t="s">
        <v>4</v>
      </c>
      <c r="H9" s="206" t="s">
        <v>4</v>
      </c>
      <c r="I9" s="206" t="s">
        <v>4</v>
      </c>
      <c r="J9" s="206" t="s">
        <v>4</v>
      </c>
      <c r="K9" s="206" t="s">
        <v>4</v>
      </c>
      <c r="L9" s="206">
        <v>0</v>
      </c>
      <c r="M9" s="206">
        <v>1.2247599648279965</v>
      </c>
      <c r="N9" s="206" t="s">
        <v>4</v>
      </c>
      <c r="O9" s="208">
        <v>4</v>
      </c>
      <c r="P9" s="313" t="s">
        <v>7</v>
      </c>
      <c r="Q9" s="206" t="s">
        <v>4</v>
      </c>
      <c r="R9" s="206" t="s">
        <v>4</v>
      </c>
      <c r="S9" s="206" t="s">
        <v>4</v>
      </c>
      <c r="T9" s="206" t="s">
        <v>4</v>
      </c>
      <c r="U9" s="206" t="s">
        <v>4</v>
      </c>
      <c r="V9" s="206" t="s">
        <v>4</v>
      </c>
      <c r="W9" s="206" t="s">
        <v>4</v>
      </c>
      <c r="X9" s="206" t="s">
        <v>4</v>
      </c>
      <c r="Y9" s="206" t="s">
        <v>4</v>
      </c>
      <c r="Z9" s="206" t="s">
        <v>4</v>
      </c>
      <c r="AA9" s="206" t="s">
        <v>4</v>
      </c>
      <c r="AB9" s="206" t="s">
        <v>4</v>
      </c>
      <c r="AC9" s="208">
        <v>4</v>
      </c>
      <c r="AD9" s="313" t="s">
        <v>7</v>
      </c>
      <c r="AE9" s="206" t="s">
        <v>4</v>
      </c>
      <c r="AF9" s="206" t="s">
        <v>4</v>
      </c>
      <c r="AG9" s="206" t="s">
        <v>4</v>
      </c>
      <c r="AH9" s="206" t="s">
        <v>4</v>
      </c>
      <c r="AI9" s="206" t="s">
        <v>4</v>
      </c>
      <c r="AJ9" s="206" t="s">
        <v>4</v>
      </c>
      <c r="AK9" s="206" t="s">
        <v>4</v>
      </c>
      <c r="AL9" s="206" t="s">
        <v>4</v>
      </c>
      <c r="AM9" s="206" t="s">
        <v>4</v>
      </c>
      <c r="AN9" s="206" t="s">
        <v>4</v>
      </c>
      <c r="AO9" s="158" t="e">
        <f>#REF!</f>
        <v>#REF!</v>
      </c>
      <c r="AP9" s="208">
        <v>4</v>
      </c>
      <c r="AQ9" s="313" t="s">
        <v>7</v>
      </c>
      <c r="AR9" s="206">
        <v>11.045245594155853</v>
      </c>
      <c r="AS9" s="206">
        <v>4.704172011434238</v>
      </c>
      <c r="AT9" s="206" t="s">
        <v>4</v>
      </c>
      <c r="AU9" s="206" t="s">
        <v>4</v>
      </c>
      <c r="AV9" s="206" t="s">
        <v>4</v>
      </c>
      <c r="AW9" s="206">
        <v>0.17921807303732626</v>
      </c>
      <c r="AX9" s="206">
        <v>5.85018554862558E-16</v>
      </c>
      <c r="AY9" s="206" t="s">
        <v>4</v>
      </c>
      <c r="AZ9" s="206">
        <v>42.37136432137259</v>
      </c>
      <c r="BA9" s="206">
        <v>58.300000000000004</v>
      </c>
    </row>
    <row r="10" spans="1:53" ht="24" customHeight="1">
      <c r="A10" s="208">
        <v>5</v>
      </c>
      <c r="B10" s="313" t="s">
        <v>258</v>
      </c>
      <c r="C10" s="206" t="s">
        <v>4</v>
      </c>
      <c r="D10" s="206">
        <v>0.5621765178407351</v>
      </c>
      <c r="E10" s="206">
        <v>0.6008402185448506</v>
      </c>
      <c r="F10" s="206">
        <v>6.39517840825413</v>
      </c>
      <c r="G10" s="206">
        <v>0.35042304640011135</v>
      </c>
      <c r="H10" s="206">
        <v>0.9470309536883743</v>
      </c>
      <c r="I10" s="206">
        <v>4.273777546141565</v>
      </c>
      <c r="J10" s="206" t="s">
        <v>4</v>
      </c>
      <c r="K10" s="206" t="s">
        <v>4</v>
      </c>
      <c r="L10" s="206">
        <v>1.1814497113482745</v>
      </c>
      <c r="M10" s="206">
        <v>4.20625591609395</v>
      </c>
      <c r="N10" s="206" t="s">
        <v>4</v>
      </c>
      <c r="O10" s="208">
        <v>5</v>
      </c>
      <c r="P10" s="313" t="s">
        <v>258</v>
      </c>
      <c r="Q10" s="206" t="s">
        <v>4</v>
      </c>
      <c r="R10" s="206">
        <v>0.7093065245606603</v>
      </c>
      <c r="S10" s="206">
        <v>0.7834745867112258</v>
      </c>
      <c r="T10" s="206">
        <v>3.987739926366156</v>
      </c>
      <c r="U10" s="206" t="s">
        <v>4</v>
      </c>
      <c r="V10" s="206">
        <v>0.4909471104708864</v>
      </c>
      <c r="W10" s="206" t="s">
        <v>4</v>
      </c>
      <c r="X10" s="206">
        <v>74.24001498177016</v>
      </c>
      <c r="Y10" s="206">
        <v>2.2715480605134832</v>
      </c>
      <c r="Z10" s="206">
        <v>6.065477896141982</v>
      </c>
      <c r="AA10" s="206" t="s">
        <v>4</v>
      </c>
      <c r="AB10" s="206" t="s">
        <v>4</v>
      </c>
      <c r="AC10" s="208">
        <v>5</v>
      </c>
      <c r="AD10" s="313" t="s">
        <v>258</v>
      </c>
      <c r="AE10" s="206" t="s">
        <v>4</v>
      </c>
      <c r="AF10" s="206" t="s">
        <v>4</v>
      </c>
      <c r="AG10" s="206" t="s">
        <v>4</v>
      </c>
      <c r="AH10" s="206">
        <v>1.6535096301286325</v>
      </c>
      <c r="AI10" s="206">
        <v>0.015571703472274717</v>
      </c>
      <c r="AJ10" s="206">
        <v>1.7072544180454372</v>
      </c>
      <c r="AK10" s="206">
        <v>1.824015728892414</v>
      </c>
      <c r="AL10" s="206">
        <v>0.8619483357394158</v>
      </c>
      <c r="AM10" s="206">
        <v>0.03085822971058083</v>
      </c>
      <c r="AN10" s="206">
        <v>0.8008454106165486</v>
      </c>
      <c r="AO10" s="158" t="e">
        <f>#REF!</f>
        <v>#REF!</v>
      </c>
      <c r="AP10" s="208">
        <v>5</v>
      </c>
      <c r="AQ10" s="313" t="s">
        <v>258</v>
      </c>
      <c r="AR10" s="206">
        <v>113.95970576304946</v>
      </c>
      <c r="AS10" s="206">
        <v>2.2213533046100618</v>
      </c>
      <c r="AT10" s="206" t="s">
        <v>4</v>
      </c>
      <c r="AU10" s="206" t="s">
        <v>4</v>
      </c>
      <c r="AV10" s="206" t="s">
        <v>4</v>
      </c>
      <c r="AW10" s="206">
        <v>0.06659341696954105</v>
      </c>
      <c r="AX10" s="206">
        <v>0.03863904056433514</v>
      </c>
      <c r="AY10" s="206" t="s">
        <v>4</v>
      </c>
      <c r="AZ10" s="206">
        <v>16.713708474806612</v>
      </c>
      <c r="BA10" s="206">
        <v>133</v>
      </c>
    </row>
    <row r="11" spans="1:53" ht="24" customHeight="1">
      <c r="A11" s="208">
        <v>6</v>
      </c>
      <c r="B11" s="313" t="s">
        <v>8</v>
      </c>
      <c r="C11" s="206">
        <v>87.70705353708476</v>
      </c>
      <c r="D11" s="206">
        <v>0.14772223282050365</v>
      </c>
      <c r="E11" s="206">
        <v>0.11232699523515108</v>
      </c>
      <c r="F11" s="206" t="s">
        <v>4</v>
      </c>
      <c r="G11" s="206" t="s">
        <v>4</v>
      </c>
      <c r="H11" s="206">
        <v>314.2595468388181</v>
      </c>
      <c r="I11" s="206">
        <v>2.238299543414919</v>
      </c>
      <c r="J11" s="206" t="s">
        <v>4</v>
      </c>
      <c r="K11" s="206" t="s">
        <v>4</v>
      </c>
      <c r="L11" s="206">
        <v>14.372945610621603</v>
      </c>
      <c r="M11" s="206">
        <v>3.5664899760503395</v>
      </c>
      <c r="N11" s="206" t="s">
        <v>4</v>
      </c>
      <c r="O11" s="208">
        <v>6</v>
      </c>
      <c r="P11" s="313" t="s">
        <v>8</v>
      </c>
      <c r="Q11" s="206" t="s">
        <v>4</v>
      </c>
      <c r="R11" s="206" t="s">
        <v>4</v>
      </c>
      <c r="S11" s="206" t="s">
        <v>4</v>
      </c>
      <c r="T11" s="206">
        <v>2.3837156946947577</v>
      </c>
      <c r="U11" s="206" t="s">
        <v>4</v>
      </c>
      <c r="V11" s="206">
        <v>0.7038406109402762</v>
      </c>
      <c r="W11" s="206" t="s">
        <v>4</v>
      </c>
      <c r="X11" s="206">
        <v>97.76027800775853</v>
      </c>
      <c r="Y11" s="206">
        <v>27.597733066437716</v>
      </c>
      <c r="Z11" s="206">
        <v>287.8179075012061</v>
      </c>
      <c r="AA11" s="206" t="s">
        <v>4</v>
      </c>
      <c r="AB11" s="206">
        <v>122.83811644217056</v>
      </c>
      <c r="AC11" s="208">
        <v>6</v>
      </c>
      <c r="AD11" s="313" t="s">
        <v>8</v>
      </c>
      <c r="AE11" s="206">
        <v>27.166903639801735</v>
      </c>
      <c r="AF11" s="206">
        <v>25.443038160850787</v>
      </c>
      <c r="AG11" s="206">
        <v>3.6260448808473544</v>
      </c>
      <c r="AH11" s="206">
        <v>35.527318512613874</v>
      </c>
      <c r="AI11" s="206">
        <v>89.095939564093</v>
      </c>
      <c r="AJ11" s="206">
        <v>58.452972516588694</v>
      </c>
      <c r="AK11" s="206">
        <v>63.31040001168516</v>
      </c>
      <c r="AL11" s="206">
        <v>0.9185043920085436</v>
      </c>
      <c r="AM11" s="206">
        <v>3.493382676534199</v>
      </c>
      <c r="AN11" s="206">
        <v>5.345078624226925</v>
      </c>
      <c r="AO11" s="158" t="e">
        <f>#REF!</f>
        <v>#REF!</v>
      </c>
      <c r="AP11" s="208">
        <v>6</v>
      </c>
      <c r="AQ11" s="313" t="s">
        <v>8</v>
      </c>
      <c r="AR11" s="206">
        <v>1273.9963290592739</v>
      </c>
      <c r="AS11" s="206">
        <v>8040.315316386655</v>
      </c>
      <c r="AT11" s="206">
        <v>1.3602002181197839</v>
      </c>
      <c r="AU11" s="206" t="s">
        <v>4</v>
      </c>
      <c r="AV11" s="206" t="s">
        <v>4</v>
      </c>
      <c r="AW11" s="206">
        <v>3.1433261115184252</v>
      </c>
      <c r="AX11" s="206">
        <v>5.832694152984911</v>
      </c>
      <c r="AY11" s="206" t="s">
        <v>4</v>
      </c>
      <c r="AZ11" s="206">
        <v>355.352134071449</v>
      </c>
      <c r="BA11" s="206">
        <v>9680</v>
      </c>
    </row>
    <row r="12" spans="1:53" ht="36.75" customHeight="1">
      <c r="A12" s="199">
        <v>7</v>
      </c>
      <c r="B12" s="313" t="s">
        <v>9</v>
      </c>
      <c r="C12" s="206" t="s">
        <v>4</v>
      </c>
      <c r="D12" s="206" t="s">
        <v>4</v>
      </c>
      <c r="E12" s="206" t="s">
        <v>4</v>
      </c>
      <c r="F12" s="206">
        <v>10.096316147071946</v>
      </c>
      <c r="G12" s="206">
        <v>0.1566534726056561</v>
      </c>
      <c r="H12" s="206">
        <v>5.586197350059612</v>
      </c>
      <c r="I12" s="206">
        <v>134.87351093691183</v>
      </c>
      <c r="J12" s="206">
        <v>0.6326455929115293</v>
      </c>
      <c r="K12" s="206">
        <v>0.3144623664308915</v>
      </c>
      <c r="L12" s="206">
        <v>27.74006040926397</v>
      </c>
      <c r="M12" s="206">
        <v>2.755493086426354</v>
      </c>
      <c r="N12" s="206">
        <v>0.09858873351773331</v>
      </c>
      <c r="O12" s="199">
        <v>7</v>
      </c>
      <c r="P12" s="313" t="s">
        <v>9</v>
      </c>
      <c r="Q12" s="206">
        <v>0.7666657441884253</v>
      </c>
      <c r="R12" s="206">
        <v>1.743990078440048</v>
      </c>
      <c r="S12" s="206">
        <v>0.7092466729402221</v>
      </c>
      <c r="T12" s="206">
        <v>1.0865864958990388</v>
      </c>
      <c r="U12" s="206">
        <v>0.19716784192334988</v>
      </c>
      <c r="V12" s="206">
        <v>0.13467691563347792</v>
      </c>
      <c r="W12" s="206">
        <v>0.4087758118393239</v>
      </c>
      <c r="X12" s="206">
        <v>41.9795476053088</v>
      </c>
      <c r="Y12" s="206">
        <v>7.641826127844318</v>
      </c>
      <c r="Z12" s="206">
        <v>51.95993802491173</v>
      </c>
      <c r="AA12" s="206">
        <v>1.0027447318803537</v>
      </c>
      <c r="AB12" s="206">
        <v>61.13734717883978</v>
      </c>
      <c r="AC12" s="199">
        <v>7</v>
      </c>
      <c r="AD12" s="313" t="s">
        <v>9</v>
      </c>
      <c r="AE12" s="206">
        <v>2.8991504359418783</v>
      </c>
      <c r="AF12" s="206">
        <v>6.124609312874926</v>
      </c>
      <c r="AG12" s="206">
        <v>0.007342098502026847</v>
      </c>
      <c r="AH12" s="206">
        <v>44.18953946013835</v>
      </c>
      <c r="AI12" s="206">
        <v>43.05812462641731</v>
      </c>
      <c r="AJ12" s="206">
        <v>51.005948905231826</v>
      </c>
      <c r="AK12" s="206">
        <v>15.621328237309323</v>
      </c>
      <c r="AL12" s="206">
        <v>2.658273479670538</v>
      </c>
      <c r="AM12" s="206">
        <v>1.805877056030405</v>
      </c>
      <c r="AN12" s="206">
        <v>18.901903739848635</v>
      </c>
      <c r="AO12" s="158" t="e">
        <f>#REF!</f>
        <v>#REF!</v>
      </c>
      <c r="AP12" s="199">
        <v>7</v>
      </c>
      <c r="AQ12" s="313" t="s">
        <v>9</v>
      </c>
      <c r="AR12" s="206">
        <v>537.3943395354804</v>
      </c>
      <c r="AS12" s="206">
        <v>1772.9175548049081</v>
      </c>
      <c r="AT12" s="206">
        <v>0.9038559890969126</v>
      </c>
      <c r="AU12" s="206" t="s">
        <v>4</v>
      </c>
      <c r="AV12" s="206" t="s">
        <v>4</v>
      </c>
      <c r="AW12" s="206">
        <v>2.5688702672390678</v>
      </c>
      <c r="AX12" s="206">
        <v>-0.30043491286252105</v>
      </c>
      <c r="AY12" s="206" t="s">
        <v>4</v>
      </c>
      <c r="AZ12" s="206">
        <v>666.0158143161391</v>
      </c>
      <c r="BA12" s="206">
        <v>2979.500000000002</v>
      </c>
    </row>
    <row r="13" spans="1:53" ht="49.5" customHeight="1">
      <c r="A13" s="199">
        <v>8</v>
      </c>
      <c r="B13" s="313" t="s">
        <v>10</v>
      </c>
      <c r="C13" s="206">
        <v>0.15368566833553599</v>
      </c>
      <c r="D13" s="206">
        <v>0.11757591536467436</v>
      </c>
      <c r="E13" s="206">
        <v>0.0954706333636854</v>
      </c>
      <c r="F13" s="206">
        <v>1.6883759296410512</v>
      </c>
      <c r="G13" s="206">
        <v>0.3517868211525083</v>
      </c>
      <c r="H13" s="206">
        <v>7.9413085208010905</v>
      </c>
      <c r="I13" s="206">
        <v>0.08681135773425648</v>
      </c>
      <c r="J13" s="206">
        <v>34.70336916373348</v>
      </c>
      <c r="K13" s="206">
        <v>3.8618578843336944</v>
      </c>
      <c r="L13" s="206">
        <v>7.117749082664377</v>
      </c>
      <c r="M13" s="206">
        <v>11.957377288314236</v>
      </c>
      <c r="N13" s="206" t="s">
        <v>4</v>
      </c>
      <c r="O13" s="199">
        <v>8</v>
      </c>
      <c r="P13" s="313" t="s">
        <v>10</v>
      </c>
      <c r="Q13" s="206">
        <v>9.746734035397802</v>
      </c>
      <c r="R13" s="206">
        <v>2.4922345011679945</v>
      </c>
      <c r="S13" s="206">
        <v>6.252863489708515</v>
      </c>
      <c r="T13" s="206">
        <v>4.377421434867069</v>
      </c>
      <c r="U13" s="206">
        <v>0</v>
      </c>
      <c r="V13" s="206">
        <v>0.08581005923349341</v>
      </c>
      <c r="W13" s="206">
        <v>0.3469198696582608</v>
      </c>
      <c r="X13" s="206">
        <v>618.2249327838894</v>
      </c>
      <c r="Y13" s="206">
        <v>19.9865442104647</v>
      </c>
      <c r="Z13" s="206">
        <v>29.280042640018607</v>
      </c>
      <c r="AA13" s="206">
        <v>1.0984229651783235</v>
      </c>
      <c r="AB13" s="206">
        <v>42.993574810058576</v>
      </c>
      <c r="AC13" s="199">
        <v>8</v>
      </c>
      <c r="AD13" s="313" t="s">
        <v>10</v>
      </c>
      <c r="AE13" s="206">
        <v>3.3788860541891226</v>
      </c>
      <c r="AF13" s="206">
        <v>3.462626363124141</v>
      </c>
      <c r="AG13" s="206">
        <v>0.007556856743051352</v>
      </c>
      <c r="AH13" s="206">
        <v>4.374972309735173</v>
      </c>
      <c r="AI13" s="206">
        <v>7.642731789528613</v>
      </c>
      <c r="AJ13" s="206">
        <v>8.618183817574963</v>
      </c>
      <c r="AK13" s="206">
        <v>0.9569520862957549</v>
      </c>
      <c r="AL13" s="206">
        <v>4.505966324985322</v>
      </c>
      <c r="AM13" s="206">
        <v>5.2784159235455315</v>
      </c>
      <c r="AN13" s="206">
        <v>3.1267958112623067</v>
      </c>
      <c r="AO13" s="158" t="e">
        <f>#REF!</f>
        <v>#REF!</v>
      </c>
      <c r="AP13" s="199">
        <v>8</v>
      </c>
      <c r="AQ13" s="313" t="s">
        <v>10</v>
      </c>
      <c r="AR13" s="206">
        <v>844.3209171667283</v>
      </c>
      <c r="AS13" s="206">
        <v>137.42490852876924</v>
      </c>
      <c r="AT13" s="206" t="s">
        <v>4</v>
      </c>
      <c r="AU13" s="206" t="s">
        <v>4</v>
      </c>
      <c r="AV13" s="206" t="s">
        <v>4</v>
      </c>
      <c r="AW13" s="206">
        <v>14.758503167123337</v>
      </c>
      <c r="AX13" s="206">
        <v>2.63392188592687</v>
      </c>
      <c r="AY13" s="206" t="s">
        <v>4</v>
      </c>
      <c r="AZ13" s="206">
        <v>34.26174925145299</v>
      </c>
      <c r="BA13" s="206">
        <v>1033.4000000000008</v>
      </c>
    </row>
    <row r="14" spans="1:53" ht="24" customHeight="1">
      <c r="A14" s="199">
        <v>9</v>
      </c>
      <c r="B14" s="313" t="s">
        <v>11</v>
      </c>
      <c r="C14" s="206">
        <v>0.15405405877649034</v>
      </c>
      <c r="D14" s="206">
        <v>0.2638800343744108</v>
      </c>
      <c r="E14" s="206">
        <v>0.09093615759265573</v>
      </c>
      <c r="F14" s="206" t="s">
        <v>4</v>
      </c>
      <c r="G14" s="206" t="s">
        <v>4</v>
      </c>
      <c r="H14" s="206">
        <v>3.206925805737689</v>
      </c>
      <c r="I14" s="206">
        <v>0.2866522989252523</v>
      </c>
      <c r="J14" s="206">
        <v>1.328547075915287</v>
      </c>
      <c r="K14" s="206">
        <v>0.9563930943710104</v>
      </c>
      <c r="L14" s="206">
        <v>1.349665822379719</v>
      </c>
      <c r="M14" s="206">
        <v>1.518124258865133</v>
      </c>
      <c r="N14" s="206" t="s">
        <v>4</v>
      </c>
      <c r="O14" s="199">
        <v>9</v>
      </c>
      <c r="P14" s="313" t="s">
        <v>11</v>
      </c>
      <c r="Q14" s="206">
        <v>1.2620821999387866</v>
      </c>
      <c r="R14" s="206">
        <v>1.285842601464982</v>
      </c>
      <c r="S14" s="206">
        <v>0.3652188920898884</v>
      </c>
      <c r="T14" s="206">
        <v>3.4833064694230638</v>
      </c>
      <c r="U14" s="206">
        <v>5.23833359419923</v>
      </c>
      <c r="V14" s="206">
        <v>0.30241736269975816</v>
      </c>
      <c r="W14" s="206">
        <v>0.5255442750221803</v>
      </c>
      <c r="X14" s="206">
        <v>3.056190751574015</v>
      </c>
      <c r="Y14" s="206">
        <v>2.1485587358802793</v>
      </c>
      <c r="Z14" s="206">
        <v>18.128082015526008</v>
      </c>
      <c r="AA14" s="206">
        <v>0.3286215084588579</v>
      </c>
      <c r="AB14" s="206">
        <v>0.8465409868479237</v>
      </c>
      <c r="AC14" s="199">
        <v>9</v>
      </c>
      <c r="AD14" s="313" t="s">
        <v>11</v>
      </c>
      <c r="AE14" s="206">
        <v>0.27621137405383334</v>
      </c>
      <c r="AF14" s="206">
        <v>0.6871177850445417</v>
      </c>
      <c r="AG14" s="206">
        <v>0.5006164537974677</v>
      </c>
      <c r="AH14" s="206">
        <v>0.33176614121891446</v>
      </c>
      <c r="AI14" s="206">
        <v>3.68383773536202</v>
      </c>
      <c r="AJ14" s="206">
        <v>4.46304279113927</v>
      </c>
      <c r="AK14" s="206">
        <v>1.8045625746182308</v>
      </c>
      <c r="AL14" s="206">
        <v>3.0043655790216017</v>
      </c>
      <c r="AM14" s="206">
        <v>1.685701284506985</v>
      </c>
      <c r="AN14" s="206">
        <v>0.3742404011029936</v>
      </c>
      <c r="AO14" s="158" t="e">
        <f>#REF!</f>
        <v>#REF!</v>
      </c>
      <c r="AP14" s="199">
        <v>9</v>
      </c>
      <c r="AQ14" s="313" t="s">
        <v>11</v>
      </c>
      <c r="AR14" s="206">
        <v>62.98039929799954</v>
      </c>
      <c r="AS14" s="206">
        <v>19.59447489472806</v>
      </c>
      <c r="AT14" s="206">
        <v>0.06801001090598918</v>
      </c>
      <c r="AU14" s="206" t="s">
        <v>4</v>
      </c>
      <c r="AV14" s="206" t="s">
        <v>4</v>
      </c>
      <c r="AW14" s="206">
        <v>0.14019666730429695</v>
      </c>
      <c r="AX14" s="206">
        <v>-0.923407579588348</v>
      </c>
      <c r="AY14" s="206" t="s">
        <v>4</v>
      </c>
      <c r="AZ14" s="206">
        <v>0.14032670865043778</v>
      </c>
      <c r="BA14" s="206">
        <v>81.99999999999999</v>
      </c>
    </row>
    <row r="15" spans="1:53" ht="37.5" customHeight="1">
      <c r="A15" s="199">
        <v>10</v>
      </c>
      <c r="B15" s="315" t="s">
        <v>266</v>
      </c>
      <c r="C15" s="206">
        <v>172.9635247347915</v>
      </c>
      <c r="D15" s="206">
        <v>9.188601071544781</v>
      </c>
      <c r="E15" s="206">
        <v>2.682275600658218</v>
      </c>
      <c r="F15" s="206">
        <v>64.17032752510723</v>
      </c>
      <c r="G15" s="206">
        <v>0.00787292943415018</v>
      </c>
      <c r="H15" s="206">
        <v>9.056624549709973</v>
      </c>
      <c r="I15" s="206">
        <v>4.740489273408524</v>
      </c>
      <c r="J15" s="206">
        <v>2.6906394223665657</v>
      </c>
      <c r="K15" s="206">
        <v>2.1177261968290257</v>
      </c>
      <c r="L15" s="206">
        <v>30.8123417877954</v>
      </c>
      <c r="M15" s="206">
        <v>4.712740856151243</v>
      </c>
      <c r="N15" s="206" t="s">
        <v>4</v>
      </c>
      <c r="O15" s="199">
        <v>10</v>
      </c>
      <c r="P15" s="315" t="s">
        <v>266</v>
      </c>
      <c r="Q15" s="206">
        <v>20.567688224611747</v>
      </c>
      <c r="R15" s="206">
        <v>5.450091063262718</v>
      </c>
      <c r="S15" s="206">
        <v>0.14653887536307036</v>
      </c>
      <c r="T15" s="206">
        <v>45.848064504958536</v>
      </c>
      <c r="U15" s="206">
        <v>3.1358360630012</v>
      </c>
      <c r="V15" s="206">
        <v>11.69975653014509</v>
      </c>
      <c r="W15" s="206">
        <v>4.7654489245689335</v>
      </c>
      <c r="X15" s="206">
        <v>373.34331586036024</v>
      </c>
      <c r="Y15" s="206">
        <v>55.76906648774399</v>
      </c>
      <c r="Z15" s="206">
        <v>415.46126175630883</v>
      </c>
      <c r="AA15" s="206">
        <v>16.907494149856564</v>
      </c>
      <c r="AB15" s="206">
        <v>27.247619220177015</v>
      </c>
      <c r="AC15" s="199">
        <v>10</v>
      </c>
      <c r="AD15" s="315" t="s">
        <v>266</v>
      </c>
      <c r="AE15" s="206">
        <v>333.70913960488815</v>
      </c>
      <c r="AF15" s="206">
        <v>74.71516545475798</v>
      </c>
      <c r="AG15" s="206">
        <v>0.7143678352655656</v>
      </c>
      <c r="AH15" s="206">
        <v>72.99571101692558</v>
      </c>
      <c r="AI15" s="206">
        <v>90.18478082855648</v>
      </c>
      <c r="AJ15" s="206">
        <v>1.2396208238893023</v>
      </c>
      <c r="AK15" s="206">
        <v>25.409362725108263</v>
      </c>
      <c r="AL15" s="206">
        <v>0.19013234463840312</v>
      </c>
      <c r="AM15" s="206">
        <v>3.903653935644534</v>
      </c>
      <c r="AN15" s="206">
        <v>4.268773788549573</v>
      </c>
      <c r="AO15" s="158" t="e">
        <f>#REF!</f>
        <v>#REF!</v>
      </c>
      <c r="AP15" s="199">
        <v>10</v>
      </c>
      <c r="AQ15" s="315" t="s">
        <v>266</v>
      </c>
      <c r="AR15" s="206">
        <v>1890.8480627371919</v>
      </c>
      <c r="AS15" s="206">
        <v>6482.674686721174</v>
      </c>
      <c r="AT15" s="206">
        <v>0.1554514534994039</v>
      </c>
      <c r="AU15" s="206" t="s">
        <v>4</v>
      </c>
      <c r="AV15" s="206" t="s">
        <v>4</v>
      </c>
      <c r="AW15" s="206">
        <v>1036.1024402123107</v>
      </c>
      <c r="AX15" s="206">
        <v>-80.33400355296396</v>
      </c>
      <c r="AY15" s="206" t="s">
        <v>4</v>
      </c>
      <c r="AZ15" s="206">
        <v>651.7533624287913</v>
      </c>
      <c r="BA15" s="206">
        <v>9981.200000000006</v>
      </c>
    </row>
    <row r="16" spans="1:53" ht="24" customHeight="1">
      <c r="A16" s="199">
        <v>11</v>
      </c>
      <c r="B16" s="315" t="s">
        <v>267</v>
      </c>
      <c r="C16" s="206">
        <v>3.9980920368424555</v>
      </c>
      <c r="D16" s="206">
        <v>0.09855692542131247</v>
      </c>
      <c r="E16" s="206">
        <v>0.07879618647860819</v>
      </c>
      <c r="F16" s="206">
        <v>0.37266685176774317</v>
      </c>
      <c r="G16" s="206">
        <v>0.03931760728262843</v>
      </c>
      <c r="H16" s="206">
        <v>26.043914574443935</v>
      </c>
      <c r="I16" s="206">
        <v>1.0155292969796437</v>
      </c>
      <c r="J16" s="206" t="s">
        <v>4</v>
      </c>
      <c r="K16" s="206" t="s">
        <v>4</v>
      </c>
      <c r="L16" s="206">
        <v>0.8502970804984097</v>
      </c>
      <c r="M16" s="206">
        <v>185.2730873748116</v>
      </c>
      <c r="N16" s="206" t="s">
        <v>4</v>
      </c>
      <c r="O16" s="199">
        <v>11</v>
      </c>
      <c r="P16" s="315" t="s">
        <v>267</v>
      </c>
      <c r="Q16" s="206" t="s">
        <v>4</v>
      </c>
      <c r="R16" s="206">
        <v>2.5268071899783613</v>
      </c>
      <c r="S16" s="206">
        <v>0.06592962370629833</v>
      </c>
      <c r="T16" s="206">
        <v>23.588022178790354</v>
      </c>
      <c r="U16" s="206" t="s">
        <v>4</v>
      </c>
      <c r="V16" s="206">
        <v>0.053117161719344816</v>
      </c>
      <c r="W16" s="206" t="s">
        <v>4</v>
      </c>
      <c r="X16" s="206">
        <v>1220.9557870383478</v>
      </c>
      <c r="Y16" s="206">
        <v>50.50843850492235</v>
      </c>
      <c r="Z16" s="206">
        <v>209.62905750093154</v>
      </c>
      <c r="AA16" s="206">
        <v>0</v>
      </c>
      <c r="AB16" s="206">
        <v>18.710843329540857</v>
      </c>
      <c r="AC16" s="199">
        <v>11</v>
      </c>
      <c r="AD16" s="315" t="s">
        <v>267</v>
      </c>
      <c r="AE16" s="206">
        <v>48.29248708012258</v>
      </c>
      <c r="AF16" s="206">
        <v>36.25910517540314</v>
      </c>
      <c r="AG16" s="206">
        <v>0.02027028924444516</v>
      </c>
      <c r="AH16" s="206">
        <v>50.07847424989661</v>
      </c>
      <c r="AI16" s="206">
        <v>1.3103635622727852</v>
      </c>
      <c r="AJ16" s="206">
        <v>1.7958247028971919</v>
      </c>
      <c r="AK16" s="206">
        <v>0.2677936387948914</v>
      </c>
      <c r="AL16" s="206">
        <v>0.5802657075897161</v>
      </c>
      <c r="AM16" s="206">
        <v>0.8893798105799381</v>
      </c>
      <c r="AN16" s="206">
        <v>2.148517384444135</v>
      </c>
      <c r="AO16" s="158" t="e">
        <f>#REF!</f>
        <v>#REF!</v>
      </c>
      <c r="AP16" s="199">
        <v>11</v>
      </c>
      <c r="AQ16" s="315" t="s">
        <v>267</v>
      </c>
      <c r="AR16" s="206">
        <v>1885.5580281999366</v>
      </c>
      <c r="AS16" s="206">
        <v>292.18608103268537</v>
      </c>
      <c r="AT16" s="206" t="s">
        <v>4</v>
      </c>
      <c r="AU16" s="206" t="s">
        <v>4</v>
      </c>
      <c r="AV16" s="206" t="s">
        <v>4</v>
      </c>
      <c r="AW16" s="206">
        <v>18.909010122705105</v>
      </c>
      <c r="AX16" s="206">
        <v>34.318344460552055</v>
      </c>
      <c r="AY16" s="206" t="s">
        <v>4</v>
      </c>
      <c r="AZ16" s="206">
        <v>147.92853618411976</v>
      </c>
      <c r="BA16" s="206">
        <v>2378.899999999999</v>
      </c>
    </row>
    <row r="17" spans="1:53" ht="12">
      <c r="A17" s="199">
        <v>12</v>
      </c>
      <c r="B17" s="315" t="s">
        <v>12</v>
      </c>
      <c r="C17" s="206">
        <v>0.051270739744402306</v>
      </c>
      <c r="D17" s="206" t="s">
        <v>4</v>
      </c>
      <c r="E17" s="206" t="s">
        <v>4</v>
      </c>
      <c r="F17" s="206">
        <v>0.37118295311237126</v>
      </c>
      <c r="G17" s="206">
        <v>0.08343479472595103</v>
      </c>
      <c r="H17" s="206">
        <v>2.178437789524908</v>
      </c>
      <c r="I17" s="206">
        <v>0.06651967564766019</v>
      </c>
      <c r="J17" s="206" t="s">
        <v>4</v>
      </c>
      <c r="K17" s="206" t="s">
        <v>4</v>
      </c>
      <c r="L17" s="206">
        <v>0.9064665756008508</v>
      </c>
      <c r="M17" s="206">
        <v>5.526709942763344</v>
      </c>
      <c r="N17" s="206">
        <v>960.0359123000367</v>
      </c>
      <c r="O17" s="199">
        <v>12</v>
      </c>
      <c r="P17" s="315" t="s">
        <v>12</v>
      </c>
      <c r="Q17" s="206" t="s">
        <v>4</v>
      </c>
      <c r="R17" s="206">
        <v>1.7667864169443295</v>
      </c>
      <c r="S17" s="206">
        <v>0.4552371894114208</v>
      </c>
      <c r="T17" s="206">
        <v>4.378665511362661</v>
      </c>
      <c r="U17" s="206" t="s">
        <v>4</v>
      </c>
      <c r="V17" s="206" t="s">
        <v>4</v>
      </c>
      <c r="W17" s="206">
        <v>0.37167614031721113</v>
      </c>
      <c r="X17" s="206">
        <v>149.51508016008376</v>
      </c>
      <c r="Y17" s="206">
        <v>1.5913457844942094</v>
      </c>
      <c r="Z17" s="206">
        <v>0.48734897628230284</v>
      </c>
      <c r="AA17" s="206">
        <v>0.9473860095636065</v>
      </c>
      <c r="AB17" s="206">
        <v>0.2048998925293783</v>
      </c>
      <c r="AC17" s="199">
        <v>12</v>
      </c>
      <c r="AD17" s="315" t="s">
        <v>12</v>
      </c>
      <c r="AE17" s="206">
        <v>0.20655076651953622</v>
      </c>
      <c r="AF17" s="206">
        <v>10.016933462884502</v>
      </c>
      <c r="AG17" s="206" t="s">
        <v>4</v>
      </c>
      <c r="AH17" s="206">
        <v>1.284048293747066</v>
      </c>
      <c r="AI17" s="206">
        <v>5.932486344507056</v>
      </c>
      <c r="AJ17" s="206">
        <v>0.10713073344925249</v>
      </c>
      <c r="AK17" s="206">
        <v>0.11994597837281773</v>
      </c>
      <c r="AL17" s="206">
        <v>0.07265487755057297</v>
      </c>
      <c r="AM17" s="206">
        <v>0.11126863681500018</v>
      </c>
      <c r="AN17" s="206">
        <v>0</v>
      </c>
      <c r="AO17" s="158" t="e">
        <f>#REF!</f>
        <v>#REF!</v>
      </c>
      <c r="AP17" s="199">
        <v>12</v>
      </c>
      <c r="AQ17" s="315" t="s">
        <v>12</v>
      </c>
      <c r="AR17" s="206">
        <v>1146.952440856934</v>
      </c>
      <c r="AS17" s="206">
        <v>23.894143250236553</v>
      </c>
      <c r="AT17" s="206" t="s">
        <v>4</v>
      </c>
      <c r="AU17" s="206" t="s">
        <v>4</v>
      </c>
      <c r="AV17" s="206" t="s">
        <v>4</v>
      </c>
      <c r="AW17" s="206">
        <v>0.0006510922983438147</v>
      </c>
      <c r="AX17" s="206">
        <v>0.06860066947651024</v>
      </c>
      <c r="AY17" s="206" t="s">
        <v>4</v>
      </c>
      <c r="AZ17" s="206">
        <v>461.5841641310537</v>
      </c>
      <c r="BA17" s="206">
        <v>1632.499999999999</v>
      </c>
    </row>
    <row r="18" spans="1:53" ht="24.75" customHeight="1">
      <c r="A18" s="199">
        <v>13</v>
      </c>
      <c r="B18" s="315" t="s">
        <v>13</v>
      </c>
      <c r="C18" s="206">
        <v>148.83118103090246</v>
      </c>
      <c r="D18" s="206">
        <v>4.497191788853449</v>
      </c>
      <c r="E18" s="206">
        <v>1.6415631368336099</v>
      </c>
      <c r="F18" s="206">
        <v>14.08135107850463</v>
      </c>
      <c r="G18" s="206">
        <v>0.42943358564595935</v>
      </c>
      <c r="H18" s="206">
        <v>9.940860521215518</v>
      </c>
      <c r="I18" s="206">
        <v>4.160400035237567</v>
      </c>
      <c r="J18" s="206">
        <v>1.1642083741571092</v>
      </c>
      <c r="K18" s="206">
        <v>1.6841600407198487</v>
      </c>
      <c r="L18" s="206">
        <v>14.192577270735297</v>
      </c>
      <c r="M18" s="206">
        <v>46.98647851261307</v>
      </c>
      <c r="N18" s="206" t="s">
        <v>4</v>
      </c>
      <c r="O18" s="199">
        <v>13</v>
      </c>
      <c r="P18" s="315" t="s">
        <v>13</v>
      </c>
      <c r="Q18" s="206">
        <v>88.35035693434651</v>
      </c>
      <c r="R18" s="206">
        <v>20.748965981899946</v>
      </c>
      <c r="S18" s="206">
        <v>0.5280693363910514</v>
      </c>
      <c r="T18" s="206">
        <v>55.79243156476714</v>
      </c>
      <c r="U18" s="206">
        <v>5.149335822296799</v>
      </c>
      <c r="V18" s="206">
        <v>2.0985841525835203</v>
      </c>
      <c r="W18" s="206">
        <v>5.390267273807425</v>
      </c>
      <c r="X18" s="206">
        <v>262.49075774785257</v>
      </c>
      <c r="Y18" s="206">
        <v>3.4742530065160047</v>
      </c>
      <c r="Z18" s="206">
        <v>28.014799892684465</v>
      </c>
      <c r="AA18" s="206">
        <v>0.37596300570139957</v>
      </c>
      <c r="AB18" s="206">
        <v>3.808302059486848</v>
      </c>
      <c r="AC18" s="199">
        <v>13</v>
      </c>
      <c r="AD18" s="315" t="s">
        <v>13</v>
      </c>
      <c r="AE18" s="206">
        <v>7.483541695067324</v>
      </c>
      <c r="AF18" s="206">
        <v>11.159339687668266</v>
      </c>
      <c r="AG18" s="206">
        <v>0.08199834905695894</v>
      </c>
      <c r="AH18" s="206">
        <v>5.264952138197205</v>
      </c>
      <c r="AI18" s="206">
        <v>8.014727514848815</v>
      </c>
      <c r="AJ18" s="206">
        <v>0.6973974209010338</v>
      </c>
      <c r="AK18" s="206">
        <v>0.8956972907572899</v>
      </c>
      <c r="AL18" s="206">
        <v>0.7842178555308926</v>
      </c>
      <c r="AM18" s="206">
        <v>6.412945093016656</v>
      </c>
      <c r="AN18" s="206">
        <v>10.559102582134555</v>
      </c>
      <c r="AO18" s="158" t="e">
        <f>#REF!</f>
        <v>#REF!</v>
      </c>
      <c r="AP18" s="199">
        <v>13</v>
      </c>
      <c r="AQ18" s="315" t="s">
        <v>13</v>
      </c>
      <c r="AR18" s="206">
        <v>775.2212057082307</v>
      </c>
      <c r="AS18" s="206">
        <v>382.252004134093</v>
      </c>
      <c r="AT18" s="206" t="s">
        <v>4</v>
      </c>
      <c r="AU18" s="206" t="s">
        <v>4</v>
      </c>
      <c r="AV18" s="206" t="s">
        <v>4</v>
      </c>
      <c r="AW18" s="206">
        <v>0.11507809774561041</v>
      </c>
      <c r="AX18" s="206">
        <v>6.151548100014753</v>
      </c>
      <c r="AY18" s="206" t="s">
        <v>4</v>
      </c>
      <c r="AZ18" s="206">
        <v>36.46016395991555</v>
      </c>
      <c r="BA18" s="206">
        <v>1200.1999999999996</v>
      </c>
    </row>
    <row r="19" spans="1:53" ht="60.75" customHeight="1">
      <c r="A19" s="199">
        <v>14</v>
      </c>
      <c r="B19" s="315" t="s">
        <v>204</v>
      </c>
      <c r="C19" s="206">
        <v>671.6453573177481</v>
      </c>
      <c r="D19" s="206">
        <v>3.4754653602450247</v>
      </c>
      <c r="E19" s="206">
        <v>3.125960883895587</v>
      </c>
      <c r="F19" s="206">
        <v>18.130429263153776</v>
      </c>
      <c r="G19" s="206">
        <v>9.761935032366738</v>
      </c>
      <c r="H19" s="206">
        <v>29.355361566678294</v>
      </c>
      <c r="I19" s="206">
        <v>3.1072329379757226</v>
      </c>
      <c r="J19" s="206">
        <v>1.4641014031826758</v>
      </c>
      <c r="K19" s="206">
        <v>2.4139840696443717</v>
      </c>
      <c r="L19" s="206">
        <v>32.796994760730556</v>
      </c>
      <c r="M19" s="206">
        <v>38.5517649308006</v>
      </c>
      <c r="N19" s="206" t="s">
        <v>4</v>
      </c>
      <c r="O19" s="199">
        <v>14</v>
      </c>
      <c r="P19" s="315" t="s">
        <v>204</v>
      </c>
      <c r="Q19" s="206">
        <v>20.29609905399803</v>
      </c>
      <c r="R19" s="206">
        <v>19.69512380798261</v>
      </c>
      <c r="S19" s="206">
        <v>0.740175887026836</v>
      </c>
      <c r="T19" s="206">
        <v>275.13471870015104</v>
      </c>
      <c r="U19" s="206">
        <v>15.715077241997404</v>
      </c>
      <c r="V19" s="206">
        <v>3.937330063466117</v>
      </c>
      <c r="W19" s="206">
        <v>2.06608323113109</v>
      </c>
      <c r="X19" s="206">
        <v>404.0670639691856</v>
      </c>
      <c r="Y19" s="206">
        <v>81.29120473514175</v>
      </c>
      <c r="Z19" s="206" t="s">
        <v>4</v>
      </c>
      <c r="AA19" s="206">
        <v>5.009270606275391</v>
      </c>
      <c r="AB19" s="206">
        <v>46.78350420191376</v>
      </c>
      <c r="AC19" s="199">
        <v>14</v>
      </c>
      <c r="AD19" s="315" t="s">
        <v>204</v>
      </c>
      <c r="AE19" s="206">
        <v>298.5580806492441</v>
      </c>
      <c r="AF19" s="206">
        <v>383.795768508716</v>
      </c>
      <c r="AG19" s="206">
        <v>2.8592080286620054</v>
      </c>
      <c r="AH19" s="206">
        <v>40.48440709300013</v>
      </c>
      <c r="AI19" s="206">
        <v>22.00304667186935</v>
      </c>
      <c r="AJ19" s="206">
        <v>28.705162735619712</v>
      </c>
      <c r="AK19" s="206">
        <v>14.637427111693551</v>
      </c>
      <c r="AL19" s="206">
        <v>16.41438187083574</v>
      </c>
      <c r="AM19" s="206">
        <v>32.29238831849267</v>
      </c>
      <c r="AN19" s="206">
        <v>17.128362558997722</v>
      </c>
      <c r="AO19" s="158" t="e">
        <f>#REF!</f>
        <v>#REF!</v>
      </c>
      <c r="AP19" s="199">
        <v>14</v>
      </c>
      <c r="AQ19" s="315" t="s">
        <v>204</v>
      </c>
      <c r="AR19" s="206">
        <v>2545.478152819791</v>
      </c>
      <c r="AS19" s="206">
        <v>1222.2658379365623</v>
      </c>
      <c r="AT19" s="206">
        <v>17.494062152221034</v>
      </c>
      <c r="AU19" s="206" t="s">
        <v>4</v>
      </c>
      <c r="AV19" s="206" t="s">
        <v>4</v>
      </c>
      <c r="AW19" s="206">
        <v>539.9807828058936</v>
      </c>
      <c r="AX19" s="206">
        <v>3.0095883205661367</v>
      </c>
      <c r="AY19" s="206" t="s">
        <v>4</v>
      </c>
      <c r="AZ19" s="206">
        <v>1046.9715759649657</v>
      </c>
      <c r="BA19" s="206">
        <v>5375.199999999999</v>
      </c>
    </row>
    <row r="20" spans="1:53" ht="24" customHeight="1">
      <c r="A20" s="199">
        <v>15</v>
      </c>
      <c r="B20" s="315" t="s">
        <v>14</v>
      </c>
      <c r="C20" s="206" t="s">
        <v>4</v>
      </c>
      <c r="D20" s="206" t="s">
        <v>4</v>
      </c>
      <c r="E20" s="206" t="s">
        <v>4</v>
      </c>
      <c r="F20" s="206" t="s">
        <v>4</v>
      </c>
      <c r="G20" s="206">
        <v>0.11138410627152308</v>
      </c>
      <c r="H20" s="206">
        <v>6.995004051139113</v>
      </c>
      <c r="I20" s="206">
        <v>63.988684737121496</v>
      </c>
      <c r="J20" s="206">
        <v>0.749708499711487</v>
      </c>
      <c r="K20" s="206">
        <v>0.618598288277462</v>
      </c>
      <c r="L20" s="206">
        <v>1.7047131331132328</v>
      </c>
      <c r="M20" s="206">
        <v>3.55448209344448</v>
      </c>
      <c r="N20" s="206" t="s">
        <v>4</v>
      </c>
      <c r="O20" s="199">
        <v>15</v>
      </c>
      <c r="P20" s="315" t="s">
        <v>14</v>
      </c>
      <c r="Q20" s="206">
        <v>1.2436729964811815</v>
      </c>
      <c r="R20" s="206">
        <v>0.5561282840893205</v>
      </c>
      <c r="S20" s="206">
        <v>45.61024453008501</v>
      </c>
      <c r="T20" s="206">
        <v>0.3684403517500448</v>
      </c>
      <c r="U20" s="206">
        <v>0.9806161464084395</v>
      </c>
      <c r="V20" s="206">
        <v>0.13375760450889415</v>
      </c>
      <c r="W20" s="206">
        <v>0.0673081204491325</v>
      </c>
      <c r="X20" s="206">
        <v>16.247060111520334</v>
      </c>
      <c r="Y20" s="206">
        <v>7.707201677362111</v>
      </c>
      <c r="Z20" s="206">
        <v>20.74851557323666</v>
      </c>
      <c r="AA20" s="206">
        <v>0.6199477176024972</v>
      </c>
      <c r="AB20" s="206">
        <v>12.801580938019885</v>
      </c>
      <c r="AC20" s="199">
        <v>15</v>
      </c>
      <c r="AD20" s="315" t="s">
        <v>14</v>
      </c>
      <c r="AE20" s="206">
        <v>9.833228491722563</v>
      </c>
      <c r="AF20" s="206">
        <v>6.252007149777508</v>
      </c>
      <c r="AG20" s="206">
        <v>0.11484870048820822</v>
      </c>
      <c r="AH20" s="206">
        <v>4.447581038710837</v>
      </c>
      <c r="AI20" s="206">
        <v>8.597387607794271</v>
      </c>
      <c r="AJ20" s="206">
        <v>20.22399803962418</v>
      </c>
      <c r="AK20" s="206">
        <v>0.5477019092579223</v>
      </c>
      <c r="AL20" s="206">
        <v>4.901671564159354</v>
      </c>
      <c r="AM20" s="206">
        <v>6.863481674015147</v>
      </c>
      <c r="AN20" s="206">
        <v>19.71152235450346</v>
      </c>
      <c r="AO20" s="158" t="e">
        <f>#REF!</f>
        <v>#REF!</v>
      </c>
      <c r="AP20" s="199">
        <v>15</v>
      </c>
      <c r="AQ20" s="315" t="s">
        <v>14</v>
      </c>
      <c r="AR20" s="206">
        <v>266.38725254261504</v>
      </c>
      <c r="AS20" s="206">
        <v>225.09048791579926</v>
      </c>
      <c r="AT20" s="206">
        <v>0.5829429506227645</v>
      </c>
      <c r="AU20" s="206" t="s">
        <v>4</v>
      </c>
      <c r="AV20" s="206" t="s">
        <v>4</v>
      </c>
      <c r="AW20" s="206" t="s">
        <v>4</v>
      </c>
      <c r="AX20" s="206">
        <v>-0.452698928645706</v>
      </c>
      <c r="AY20" s="206" t="s">
        <v>4</v>
      </c>
      <c r="AZ20" s="206">
        <v>29.592015519608648</v>
      </c>
      <c r="BA20" s="206">
        <v>521.1999999999999</v>
      </c>
    </row>
    <row r="21" spans="1:53" ht="24.75" customHeight="1">
      <c r="A21" s="199">
        <v>16</v>
      </c>
      <c r="B21" s="315" t="s">
        <v>15</v>
      </c>
      <c r="C21" s="206">
        <v>2.532991676344663</v>
      </c>
      <c r="D21" s="206">
        <v>1.3598103639917798</v>
      </c>
      <c r="E21" s="206">
        <v>1.018262373142231</v>
      </c>
      <c r="F21" s="206">
        <v>3.9990117873533166</v>
      </c>
      <c r="G21" s="206">
        <v>0.4889899190304498</v>
      </c>
      <c r="H21" s="206">
        <v>24.80248586342746</v>
      </c>
      <c r="I21" s="206">
        <v>3.902898529844034</v>
      </c>
      <c r="J21" s="206">
        <v>1.7317960565699062</v>
      </c>
      <c r="K21" s="206">
        <v>0.4639529736578044</v>
      </c>
      <c r="L21" s="206">
        <v>5.670122089239891</v>
      </c>
      <c r="M21" s="206">
        <v>21.251019488632725</v>
      </c>
      <c r="N21" s="206" t="s">
        <v>4</v>
      </c>
      <c r="O21" s="199">
        <v>16</v>
      </c>
      <c r="P21" s="315" t="s">
        <v>15</v>
      </c>
      <c r="Q21" s="206">
        <v>6.021251446902574</v>
      </c>
      <c r="R21" s="206">
        <v>5.2659695316651245</v>
      </c>
      <c r="S21" s="206">
        <v>0.1729606134228417</v>
      </c>
      <c r="T21" s="206">
        <v>13.025344870001835</v>
      </c>
      <c r="U21" s="206">
        <v>9.8864778814967</v>
      </c>
      <c r="V21" s="206">
        <v>4.44882151402177</v>
      </c>
      <c r="W21" s="206">
        <v>11.488748646434244</v>
      </c>
      <c r="X21" s="206">
        <v>67.64060075453762</v>
      </c>
      <c r="Y21" s="206">
        <v>12.957859533318658</v>
      </c>
      <c r="Z21" s="206">
        <v>14.016650609688119</v>
      </c>
      <c r="AA21" s="206">
        <v>0.8684471274065388</v>
      </c>
      <c r="AB21" s="206">
        <v>11.232022760886581</v>
      </c>
      <c r="AC21" s="199">
        <v>16</v>
      </c>
      <c r="AD21" s="315" t="s">
        <v>15</v>
      </c>
      <c r="AE21" s="206">
        <v>2.8287012607463184</v>
      </c>
      <c r="AF21" s="206">
        <v>10.644382399513107</v>
      </c>
      <c r="AG21" s="206">
        <v>5.002608517212357</v>
      </c>
      <c r="AH21" s="206">
        <v>17.601046427060226</v>
      </c>
      <c r="AI21" s="206">
        <v>21.550085633730856</v>
      </c>
      <c r="AJ21" s="206">
        <v>17.554177110192622</v>
      </c>
      <c r="AK21" s="206">
        <v>22.260213065617798</v>
      </c>
      <c r="AL21" s="206">
        <v>2.0604549766592317</v>
      </c>
      <c r="AM21" s="206">
        <v>3.5688845417851853</v>
      </c>
      <c r="AN21" s="206">
        <v>2.046081132437352</v>
      </c>
      <c r="AO21" s="158" t="e">
        <f>#REF!</f>
        <v>#REF!</v>
      </c>
      <c r="AP21" s="199">
        <v>16</v>
      </c>
      <c r="AQ21" s="315" t="s">
        <v>15</v>
      </c>
      <c r="AR21" s="206">
        <v>329.3931926970886</v>
      </c>
      <c r="AS21" s="206">
        <v>502.9571064053206</v>
      </c>
      <c r="AT21" s="206" t="s">
        <v>4</v>
      </c>
      <c r="AU21" s="206" t="s">
        <v>4</v>
      </c>
      <c r="AV21" s="206" t="s">
        <v>4</v>
      </c>
      <c r="AW21" s="206">
        <v>128.8280838821524</v>
      </c>
      <c r="AX21" s="206">
        <v>-0.0009004861148467932</v>
      </c>
      <c r="AY21" s="206" t="s">
        <v>4</v>
      </c>
      <c r="AZ21" s="206">
        <v>0.422517501553163</v>
      </c>
      <c r="BA21" s="206">
        <v>961.6</v>
      </c>
    </row>
    <row r="22" spans="1:53" ht="25.5" customHeight="1">
      <c r="A22" s="199">
        <v>17</v>
      </c>
      <c r="B22" s="315" t="s">
        <v>16</v>
      </c>
      <c r="C22" s="206">
        <v>0.13956815476701234</v>
      </c>
      <c r="D22" s="206">
        <v>0.8857022043247779</v>
      </c>
      <c r="E22" s="206">
        <v>0.6610597445110625</v>
      </c>
      <c r="F22" s="206" t="s">
        <v>4</v>
      </c>
      <c r="G22" s="206" t="s">
        <v>4</v>
      </c>
      <c r="H22" s="206">
        <v>6.080223280992495</v>
      </c>
      <c r="I22" s="206">
        <v>3.4215212752539625</v>
      </c>
      <c r="J22" s="206">
        <v>2.1788049577394832</v>
      </c>
      <c r="K22" s="206">
        <v>1.3635639495966432</v>
      </c>
      <c r="L22" s="206">
        <v>5.6250011889605585</v>
      </c>
      <c r="M22" s="206" t="s">
        <v>4</v>
      </c>
      <c r="N22" s="206" t="s">
        <v>4</v>
      </c>
      <c r="O22" s="199">
        <v>17</v>
      </c>
      <c r="P22" s="315" t="s">
        <v>16</v>
      </c>
      <c r="Q22" s="206" t="s">
        <v>4</v>
      </c>
      <c r="R22" s="206">
        <v>5.596005991061582</v>
      </c>
      <c r="S22" s="206">
        <v>0.15749739653533767</v>
      </c>
      <c r="T22" s="206">
        <v>1.3922318690233906</v>
      </c>
      <c r="U22" s="206">
        <v>1.3932589053720927</v>
      </c>
      <c r="V22" s="206">
        <v>3.580112738489808</v>
      </c>
      <c r="W22" s="206" t="s">
        <v>4</v>
      </c>
      <c r="X22" s="206">
        <v>8.135947683885094</v>
      </c>
      <c r="Y22" s="206">
        <v>5.226285442325505</v>
      </c>
      <c r="Z22" s="206">
        <v>3.7295995447559562</v>
      </c>
      <c r="AA22" s="206">
        <v>1.2709370131761315</v>
      </c>
      <c r="AB22" s="206">
        <v>4.015974811265182</v>
      </c>
      <c r="AC22" s="199">
        <v>17</v>
      </c>
      <c r="AD22" s="315" t="s">
        <v>16</v>
      </c>
      <c r="AE22" s="206">
        <v>7.146821796319139</v>
      </c>
      <c r="AF22" s="206">
        <v>0.18061009006866668</v>
      </c>
      <c r="AG22" s="206">
        <v>0.01729396981826888</v>
      </c>
      <c r="AH22" s="206">
        <v>1.0191372828199774</v>
      </c>
      <c r="AI22" s="206">
        <v>1.9676109313281123</v>
      </c>
      <c r="AJ22" s="206">
        <v>4.991993463268832</v>
      </c>
      <c r="AK22" s="206">
        <v>6.820756859553209</v>
      </c>
      <c r="AL22" s="206">
        <v>0.0056257312861704096</v>
      </c>
      <c r="AM22" s="206">
        <v>0.01661585543175503</v>
      </c>
      <c r="AN22" s="206">
        <v>0.6375815980251541</v>
      </c>
      <c r="AO22" s="158" t="e">
        <f>#REF!</f>
        <v>#REF!</v>
      </c>
      <c r="AP22" s="199">
        <v>17</v>
      </c>
      <c r="AQ22" s="315" t="s">
        <v>16</v>
      </c>
      <c r="AR22" s="206">
        <v>77.69817062461121</v>
      </c>
      <c r="AS22" s="206">
        <v>151.7061385560775</v>
      </c>
      <c r="AT22" s="206" t="s">
        <v>4</v>
      </c>
      <c r="AU22" s="206" t="s">
        <v>4</v>
      </c>
      <c r="AV22" s="206" t="s">
        <v>4</v>
      </c>
      <c r="AW22" s="206">
        <v>170.56712085075853</v>
      </c>
      <c r="AX22" s="206">
        <v>0.028569968552866434</v>
      </c>
      <c r="AY22" s="206" t="s">
        <v>4</v>
      </c>
      <c r="AZ22" s="206" t="s">
        <v>4</v>
      </c>
      <c r="BA22" s="206">
        <v>400.00000000000006</v>
      </c>
    </row>
    <row r="23" spans="1:53" s="15" customFormat="1" ht="24" customHeight="1">
      <c r="A23" s="199">
        <v>18</v>
      </c>
      <c r="B23" s="315" t="s">
        <v>17</v>
      </c>
      <c r="C23" s="206" t="s">
        <v>4</v>
      </c>
      <c r="D23" s="206" t="s">
        <v>4</v>
      </c>
      <c r="E23" s="206" t="s">
        <v>4</v>
      </c>
      <c r="F23" s="206" t="s">
        <v>4</v>
      </c>
      <c r="G23" s="206" t="s">
        <v>4</v>
      </c>
      <c r="H23" s="206" t="s">
        <v>4</v>
      </c>
      <c r="I23" s="206" t="s">
        <v>4</v>
      </c>
      <c r="J23" s="206" t="s">
        <v>4</v>
      </c>
      <c r="K23" s="206" t="s">
        <v>4</v>
      </c>
      <c r="L23" s="206" t="s">
        <v>4</v>
      </c>
      <c r="M23" s="206" t="s">
        <v>4</v>
      </c>
      <c r="N23" s="206" t="s">
        <v>4</v>
      </c>
      <c r="O23" s="199">
        <v>18</v>
      </c>
      <c r="P23" s="315" t="s">
        <v>17</v>
      </c>
      <c r="Q23" s="206" t="s">
        <v>4</v>
      </c>
      <c r="R23" s="206" t="s">
        <v>4</v>
      </c>
      <c r="S23" s="206" t="s">
        <v>4</v>
      </c>
      <c r="T23" s="206" t="s">
        <v>4</v>
      </c>
      <c r="U23" s="206" t="s">
        <v>4</v>
      </c>
      <c r="V23" s="206" t="s">
        <v>4</v>
      </c>
      <c r="W23" s="206" t="s">
        <v>4</v>
      </c>
      <c r="X23" s="206" t="s">
        <v>4</v>
      </c>
      <c r="Y23" s="206" t="s">
        <v>4</v>
      </c>
      <c r="Z23" s="206" t="s">
        <v>4</v>
      </c>
      <c r="AA23" s="206" t="s">
        <v>4</v>
      </c>
      <c r="AB23" s="206" t="s">
        <v>4</v>
      </c>
      <c r="AC23" s="199">
        <v>18</v>
      </c>
      <c r="AD23" s="315" t="s">
        <v>17</v>
      </c>
      <c r="AE23" s="206">
        <v>0.009449387752932204</v>
      </c>
      <c r="AF23" s="206">
        <v>0.009316391080857099</v>
      </c>
      <c r="AG23" s="206">
        <v>0.01464551163027708</v>
      </c>
      <c r="AH23" s="206">
        <v>0.008720650459047494</v>
      </c>
      <c r="AI23" s="206">
        <v>0.017210032854798253</v>
      </c>
      <c r="AJ23" s="206">
        <v>0.011555578312075977</v>
      </c>
      <c r="AK23" s="206">
        <v>0.017356762632783334</v>
      </c>
      <c r="AL23" s="206">
        <v>0.012839081279020363</v>
      </c>
      <c r="AM23" s="206">
        <v>0.006200888076545294</v>
      </c>
      <c r="AN23" s="206">
        <v>0.007435616513352849</v>
      </c>
      <c r="AO23" s="158" t="e">
        <f>#REF!</f>
        <v>#REF!</v>
      </c>
      <c r="AP23" s="199">
        <v>18</v>
      </c>
      <c r="AQ23" s="315" t="s">
        <v>17</v>
      </c>
      <c r="AR23" s="206">
        <v>0.24493451687436493</v>
      </c>
      <c r="AS23" s="206">
        <v>63.82263283006593</v>
      </c>
      <c r="AT23" s="206" t="s">
        <v>4</v>
      </c>
      <c r="AU23" s="206" t="s">
        <v>4</v>
      </c>
      <c r="AV23" s="206" t="s">
        <v>4</v>
      </c>
      <c r="AW23" s="206">
        <v>0.16882579107108495</v>
      </c>
      <c r="AX23" s="206">
        <v>-3.1363931380113805</v>
      </c>
      <c r="AY23" s="206" t="s">
        <v>4</v>
      </c>
      <c r="AZ23" s="206" t="s">
        <v>4</v>
      </c>
      <c r="BA23" s="206">
        <v>61.1</v>
      </c>
    </row>
    <row r="24" spans="1:53" ht="25.5" customHeight="1" thickBot="1">
      <c r="A24" s="215">
        <v>19</v>
      </c>
      <c r="B24" s="316" t="s">
        <v>18</v>
      </c>
      <c r="C24" s="216">
        <v>7.310690334141415</v>
      </c>
      <c r="D24" s="216">
        <v>0.15232861072996387</v>
      </c>
      <c r="E24" s="216" t="s">
        <v>4</v>
      </c>
      <c r="F24" s="216">
        <v>0.9274418574248421</v>
      </c>
      <c r="G24" s="216">
        <v>1.7724264125743276</v>
      </c>
      <c r="H24" s="216">
        <v>6.591321888386534</v>
      </c>
      <c r="I24" s="216">
        <v>1.2925212087996243</v>
      </c>
      <c r="J24" s="216">
        <v>0.2045128634237847</v>
      </c>
      <c r="K24" s="216">
        <v>0.8785897965536136</v>
      </c>
      <c r="L24" s="216">
        <v>1.1192454371408087</v>
      </c>
      <c r="M24" s="216">
        <v>6.68532030972335</v>
      </c>
      <c r="N24" s="216" t="s">
        <v>4</v>
      </c>
      <c r="O24" s="215">
        <v>19</v>
      </c>
      <c r="P24" s="316" t="s">
        <v>18</v>
      </c>
      <c r="Q24" s="216">
        <v>3.0796046126824503</v>
      </c>
      <c r="R24" s="216">
        <v>0.80538977615974</v>
      </c>
      <c r="S24" s="216">
        <v>1.462995375067167</v>
      </c>
      <c r="T24" s="216">
        <v>2.790350108429551</v>
      </c>
      <c r="U24" s="216">
        <v>0.5239096897779146</v>
      </c>
      <c r="V24" s="216">
        <v>1.6614942035812654</v>
      </c>
      <c r="W24" s="216">
        <v>0.5610296866872789</v>
      </c>
      <c r="X24" s="216">
        <v>6.821692531651042</v>
      </c>
      <c r="Y24" s="216">
        <v>4.269673920100713</v>
      </c>
      <c r="Z24" s="216">
        <v>3.1949132499369486</v>
      </c>
      <c r="AA24" s="216">
        <v>0.18919971787649936</v>
      </c>
      <c r="AB24" s="216">
        <v>5.420382927025258</v>
      </c>
      <c r="AC24" s="215">
        <v>19</v>
      </c>
      <c r="AD24" s="316" t="s">
        <v>18</v>
      </c>
      <c r="AE24" s="216">
        <v>2.4834408125795266</v>
      </c>
      <c r="AF24" s="216">
        <v>0.1168539941475826</v>
      </c>
      <c r="AG24" s="216">
        <v>0.08951302542019084</v>
      </c>
      <c r="AH24" s="216">
        <v>1.586853975919104</v>
      </c>
      <c r="AI24" s="216">
        <v>1.446632130466038</v>
      </c>
      <c r="AJ24" s="216">
        <v>1.1823373095517893</v>
      </c>
      <c r="AK24" s="216">
        <v>1.1393044285530045</v>
      </c>
      <c r="AL24" s="216">
        <v>0.5386941407311739</v>
      </c>
      <c r="AM24" s="216">
        <v>0.23650860036726656</v>
      </c>
      <c r="AN24" s="216">
        <v>0.9649850715471894</v>
      </c>
      <c r="AO24" s="217" t="e">
        <f>#REF!</f>
        <v>#REF!</v>
      </c>
      <c r="AP24" s="215">
        <v>19</v>
      </c>
      <c r="AQ24" s="316" t="s">
        <v>18</v>
      </c>
      <c r="AR24" s="222">
        <v>67.57199222107829</v>
      </c>
      <c r="AS24" s="222">
        <v>79.12216783137205</v>
      </c>
      <c r="AT24" s="216" t="s">
        <v>4</v>
      </c>
      <c r="AU24" s="216" t="s">
        <v>4</v>
      </c>
      <c r="AV24" s="222">
        <v>0.21613652876079115</v>
      </c>
      <c r="AW24" s="222">
        <v>0.40773864074333027</v>
      </c>
      <c r="AX24" s="222">
        <v>1.2819647780455257</v>
      </c>
      <c r="AY24" s="216" t="s">
        <v>4</v>
      </c>
      <c r="AZ24" s="216" t="s">
        <v>4</v>
      </c>
      <c r="BA24" s="222">
        <v>148.6</v>
      </c>
    </row>
    <row r="25" spans="1:53" ht="24.75" customHeight="1">
      <c r="A25" s="252" t="s">
        <v>86</v>
      </c>
      <c r="B25" s="253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52" t="s">
        <v>86</v>
      </c>
      <c r="P25" s="253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52" t="s">
        <v>86</v>
      </c>
      <c r="AD25" s="253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8"/>
      <c r="AP25" s="252" t="s">
        <v>86</v>
      </c>
      <c r="AQ25" s="25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</row>
    <row r="26" spans="1:53" ht="17.25" customHeight="1" thickBot="1">
      <c r="A26" s="163"/>
      <c r="B26" s="174" t="s">
        <v>176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63"/>
      <c r="P26" s="174" t="s">
        <v>176</v>
      </c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163"/>
      <c r="AD26" s="174" t="s">
        <v>176</v>
      </c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8"/>
      <c r="AP26" s="163"/>
      <c r="AQ26" s="174" t="s">
        <v>176</v>
      </c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</row>
    <row r="27" spans="1:53" ht="12" customHeight="1">
      <c r="A27" s="61"/>
      <c r="B27" s="322"/>
      <c r="C27" s="277" t="s">
        <v>129</v>
      </c>
      <c r="D27" s="277" t="s">
        <v>154</v>
      </c>
      <c r="E27" s="277" t="s">
        <v>155</v>
      </c>
      <c r="F27" s="277" t="s">
        <v>156</v>
      </c>
      <c r="G27" s="277" t="s">
        <v>131</v>
      </c>
      <c r="H27" s="277" t="s">
        <v>132</v>
      </c>
      <c r="I27" s="277" t="s">
        <v>133</v>
      </c>
      <c r="J27" s="277" t="s">
        <v>134</v>
      </c>
      <c r="K27" s="277" t="s">
        <v>135</v>
      </c>
      <c r="L27" s="277" t="s">
        <v>263</v>
      </c>
      <c r="M27" s="277" t="s">
        <v>136</v>
      </c>
      <c r="N27" s="277" t="s">
        <v>40</v>
      </c>
      <c r="O27" s="323"/>
      <c r="P27" s="324"/>
      <c r="Q27" s="277" t="s">
        <v>137</v>
      </c>
      <c r="R27" s="277" t="s">
        <v>205</v>
      </c>
      <c r="S27" s="277" t="s">
        <v>138</v>
      </c>
      <c r="T27" s="277"/>
      <c r="U27" s="277" t="s">
        <v>140</v>
      </c>
      <c r="V27" s="277" t="s">
        <v>141</v>
      </c>
      <c r="W27" s="277" t="s">
        <v>142</v>
      </c>
      <c r="X27" s="277" t="s">
        <v>19</v>
      </c>
      <c r="Y27" s="277" t="s">
        <v>143</v>
      </c>
      <c r="Z27" s="277" t="s">
        <v>144</v>
      </c>
      <c r="AA27" s="277" t="s">
        <v>145</v>
      </c>
      <c r="AB27" s="277" t="s">
        <v>146</v>
      </c>
      <c r="AC27" s="323"/>
      <c r="AD27" s="324"/>
      <c r="AE27" s="277" t="s">
        <v>211</v>
      </c>
      <c r="AF27" s="277" t="s">
        <v>147</v>
      </c>
      <c r="AG27" s="277" t="s">
        <v>148</v>
      </c>
      <c r="AH27" s="277" t="s">
        <v>149</v>
      </c>
      <c r="AI27" s="277" t="s">
        <v>150</v>
      </c>
      <c r="AJ27" s="277" t="s">
        <v>28</v>
      </c>
      <c r="AK27" s="277" t="s">
        <v>151</v>
      </c>
      <c r="AL27" s="277" t="s">
        <v>127</v>
      </c>
      <c r="AM27" s="277" t="s">
        <v>152</v>
      </c>
      <c r="AN27" s="277" t="s">
        <v>153</v>
      </c>
      <c r="AO27" s="322"/>
      <c r="AP27" s="323"/>
      <c r="AQ27" s="324"/>
      <c r="AR27" s="277" t="s">
        <v>88</v>
      </c>
      <c r="AS27" s="277" t="s">
        <v>89</v>
      </c>
      <c r="AT27" s="277" t="s">
        <v>90</v>
      </c>
      <c r="AU27" s="385" t="s">
        <v>91</v>
      </c>
      <c r="AV27" s="385" t="s">
        <v>92</v>
      </c>
      <c r="AW27" s="277" t="s">
        <v>40</v>
      </c>
      <c r="AX27" s="277" t="s">
        <v>93</v>
      </c>
      <c r="AY27" s="277" t="s">
        <v>94</v>
      </c>
      <c r="AZ27" s="277" t="s">
        <v>201</v>
      </c>
      <c r="BA27" s="310" t="s">
        <v>123</v>
      </c>
    </row>
    <row r="28" spans="1:53" ht="102.75" customHeight="1" thickBot="1">
      <c r="A28" s="63"/>
      <c r="B28" s="390" t="s">
        <v>33</v>
      </c>
      <c r="C28" s="276" t="s">
        <v>51</v>
      </c>
      <c r="D28" s="276" t="s">
        <v>52</v>
      </c>
      <c r="E28" s="276" t="s">
        <v>167</v>
      </c>
      <c r="F28" s="276" t="s">
        <v>53</v>
      </c>
      <c r="G28" s="276" t="s">
        <v>259</v>
      </c>
      <c r="H28" s="276" t="s">
        <v>203</v>
      </c>
      <c r="I28" s="276" t="s">
        <v>54</v>
      </c>
      <c r="J28" s="276" t="s">
        <v>55</v>
      </c>
      <c r="K28" s="276" t="s">
        <v>56</v>
      </c>
      <c r="L28" s="276" t="s">
        <v>268</v>
      </c>
      <c r="M28" s="276" t="s">
        <v>269</v>
      </c>
      <c r="N28" s="276" t="s">
        <v>57</v>
      </c>
      <c r="O28" s="325"/>
      <c r="P28" s="390" t="s">
        <v>33</v>
      </c>
      <c r="Q28" s="276" t="s">
        <v>274</v>
      </c>
      <c r="R28" s="276" t="s">
        <v>59</v>
      </c>
      <c r="S28" s="276" t="s">
        <v>60</v>
      </c>
      <c r="T28" s="276" t="s">
        <v>262</v>
      </c>
      <c r="U28" s="276" t="s">
        <v>62</v>
      </c>
      <c r="V28" s="276" t="s">
        <v>65</v>
      </c>
      <c r="W28" s="276" t="s">
        <v>63</v>
      </c>
      <c r="X28" s="326"/>
      <c r="Y28" s="276" t="s">
        <v>210</v>
      </c>
      <c r="Z28" s="276" t="s">
        <v>206</v>
      </c>
      <c r="AA28" s="276" t="s">
        <v>66</v>
      </c>
      <c r="AB28" s="276" t="s">
        <v>230</v>
      </c>
      <c r="AC28" s="325"/>
      <c r="AD28" s="390" t="s">
        <v>33</v>
      </c>
      <c r="AE28" s="276" t="s">
        <v>67</v>
      </c>
      <c r="AF28" s="276" t="s">
        <v>68</v>
      </c>
      <c r="AG28" s="276" t="s">
        <v>69</v>
      </c>
      <c r="AH28" s="276" t="s">
        <v>243</v>
      </c>
      <c r="AI28" s="276" t="s">
        <v>71</v>
      </c>
      <c r="AJ28" s="276"/>
      <c r="AK28" s="276" t="s">
        <v>72</v>
      </c>
      <c r="AL28" s="276" t="s">
        <v>128</v>
      </c>
      <c r="AM28" s="276" t="s">
        <v>73</v>
      </c>
      <c r="AN28" s="276" t="s">
        <v>74</v>
      </c>
      <c r="AO28" s="327" t="s">
        <v>0</v>
      </c>
      <c r="AP28" s="325"/>
      <c r="AQ28" s="390" t="s">
        <v>33</v>
      </c>
      <c r="AR28" s="276" t="s">
        <v>95</v>
      </c>
      <c r="AS28" s="276" t="s">
        <v>96</v>
      </c>
      <c r="AT28" s="276" t="s">
        <v>97</v>
      </c>
      <c r="AU28" s="276" t="s">
        <v>98</v>
      </c>
      <c r="AV28" s="276" t="s">
        <v>99</v>
      </c>
      <c r="AW28" s="276" t="s">
        <v>278</v>
      </c>
      <c r="AX28" s="276" t="s">
        <v>190</v>
      </c>
      <c r="AY28" s="276" t="s">
        <v>100</v>
      </c>
      <c r="AZ28" s="276" t="s">
        <v>279</v>
      </c>
      <c r="BA28" s="291" t="s">
        <v>124</v>
      </c>
    </row>
    <row r="29" spans="1:53" ht="12" customHeight="1">
      <c r="A29" s="199"/>
      <c r="B29" s="214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199"/>
      <c r="P29" s="214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199"/>
      <c r="AD29" s="214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8"/>
      <c r="AP29" s="199"/>
      <c r="AQ29" s="214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</row>
    <row r="30" spans="1:53" ht="12">
      <c r="A30" s="199">
        <v>20</v>
      </c>
      <c r="B30" s="312" t="s">
        <v>19</v>
      </c>
      <c r="C30" s="206" t="s">
        <v>4</v>
      </c>
      <c r="D30" s="206" t="s">
        <v>4</v>
      </c>
      <c r="E30" s="206" t="s">
        <v>4</v>
      </c>
      <c r="F30" s="206">
        <v>0.36244977758904445</v>
      </c>
      <c r="G30" s="206">
        <v>0.25340709888831786</v>
      </c>
      <c r="H30" s="206">
        <v>16.227872627072763</v>
      </c>
      <c r="I30" s="206">
        <v>1.4927455523667101</v>
      </c>
      <c r="J30" s="206" t="s">
        <v>4</v>
      </c>
      <c r="K30" s="206">
        <v>4.06946591920894</v>
      </c>
      <c r="L30" s="206">
        <v>17.301623830920146</v>
      </c>
      <c r="M30" s="206">
        <v>4.720222391357723</v>
      </c>
      <c r="N30" s="206" t="s">
        <v>4</v>
      </c>
      <c r="O30" s="199">
        <v>20</v>
      </c>
      <c r="P30" s="312" t="s">
        <v>19</v>
      </c>
      <c r="Q30" s="206" t="s">
        <v>4</v>
      </c>
      <c r="R30" s="206">
        <v>0.06204826535842775</v>
      </c>
      <c r="S30" s="206" t="s">
        <v>4</v>
      </c>
      <c r="T30" s="206">
        <v>12.883372298804835</v>
      </c>
      <c r="U30" s="206">
        <v>3.891436925120152</v>
      </c>
      <c r="V30" s="206">
        <v>0.20246329389087403</v>
      </c>
      <c r="W30" s="206">
        <v>0.5433679357230177</v>
      </c>
      <c r="X30" s="206">
        <v>825.1207735361169</v>
      </c>
      <c r="Y30" s="206">
        <v>18.083446646386072</v>
      </c>
      <c r="Z30" s="206">
        <v>180.73893644000222</v>
      </c>
      <c r="AA30" s="206" t="s">
        <v>4</v>
      </c>
      <c r="AB30" s="206">
        <v>37.6697682324319</v>
      </c>
      <c r="AC30" s="199">
        <v>20</v>
      </c>
      <c r="AD30" s="312" t="s">
        <v>19</v>
      </c>
      <c r="AE30" s="206">
        <v>4.8862664783214225</v>
      </c>
      <c r="AF30" s="206" t="s">
        <v>4</v>
      </c>
      <c r="AG30" s="206">
        <v>0.19385980884105744</v>
      </c>
      <c r="AH30" s="206">
        <v>55.67045640890097</v>
      </c>
      <c r="AI30" s="206" t="s">
        <v>4</v>
      </c>
      <c r="AJ30" s="206">
        <v>47.52057671918459</v>
      </c>
      <c r="AK30" s="206">
        <v>8.856603390708718</v>
      </c>
      <c r="AL30" s="206">
        <v>1.1186761902532405</v>
      </c>
      <c r="AM30" s="206">
        <v>11.665442436245325</v>
      </c>
      <c r="AN30" s="206">
        <v>9.676030194911352</v>
      </c>
      <c r="AO30" s="158" t="e">
        <f>#REF!</f>
        <v>#REF!</v>
      </c>
      <c r="AP30" s="199">
        <v>20</v>
      </c>
      <c r="AQ30" s="312" t="s">
        <v>19</v>
      </c>
      <c r="AR30" s="206">
        <v>1263.2400727662903</v>
      </c>
      <c r="AS30" s="206">
        <v>219.5</v>
      </c>
      <c r="AT30" s="206" t="s">
        <v>4</v>
      </c>
      <c r="AU30" s="206" t="s">
        <v>4</v>
      </c>
      <c r="AV30" s="206">
        <v>0.0008178138926083989</v>
      </c>
      <c r="AW30" s="206">
        <v>4571.910779561183</v>
      </c>
      <c r="AX30" s="206">
        <v>21.652188631491143</v>
      </c>
      <c r="AY30" s="206" t="s">
        <v>4</v>
      </c>
      <c r="AZ30" s="206">
        <v>93.79614122714332</v>
      </c>
      <c r="BA30" s="206">
        <v>6170.1</v>
      </c>
    </row>
    <row r="31" spans="1:53" s="15" customFormat="1" ht="24.75" customHeight="1">
      <c r="A31" s="199">
        <v>21</v>
      </c>
      <c r="B31" s="313" t="s">
        <v>199</v>
      </c>
      <c r="C31" s="206" t="s">
        <v>4</v>
      </c>
      <c r="D31" s="206" t="s">
        <v>4</v>
      </c>
      <c r="E31" s="206" t="s">
        <v>4</v>
      </c>
      <c r="F31" s="206" t="s">
        <v>4</v>
      </c>
      <c r="G31" s="206" t="s">
        <v>4</v>
      </c>
      <c r="H31" s="206" t="s">
        <v>4</v>
      </c>
      <c r="I31" s="206" t="s">
        <v>4</v>
      </c>
      <c r="J31" s="206" t="s">
        <v>4</v>
      </c>
      <c r="K31" s="206" t="s">
        <v>4</v>
      </c>
      <c r="L31" s="206" t="s">
        <v>4</v>
      </c>
      <c r="M31" s="206" t="s">
        <v>4</v>
      </c>
      <c r="N31" s="206" t="s">
        <v>4</v>
      </c>
      <c r="O31" s="199">
        <v>21</v>
      </c>
      <c r="P31" s="313" t="s">
        <v>199</v>
      </c>
      <c r="Q31" s="206" t="s">
        <v>4</v>
      </c>
      <c r="R31" s="206" t="s">
        <v>4</v>
      </c>
      <c r="S31" s="206" t="s">
        <v>4</v>
      </c>
      <c r="T31" s="206" t="s">
        <v>4</v>
      </c>
      <c r="U31" s="206" t="s">
        <v>4</v>
      </c>
      <c r="V31" s="206" t="s">
        <v>4</v>
      </c>
      <c r="W31" s="206" t="s">
        <v>4</v>
      </c>
      <c r="X31" s="206" t="s">
        <v>4</v>
      </c>
      <c r="Y31" s="206" t="s">
        <v>4</v>
      </c>
      <c r="Z31" s="206" t="s">
        <v>4</v>
      </c>
      <c r="AA31" s="206" t="s">
        <v>4</v>
      </c>
      <c r="AB31" s="206" t="s">
        <v>4</v>
      </c>
      <c r="AC31" s="199">
        <v>21</v>
      </c>
      <c r="AD31" s="313" t="s">
        <v>199</v>
      </c>
      <c r="AE31" s="206" t="s">
        <v>4</v>
      </c>
      <c r="AF31" s="206" t="s">
        <v>4</v>
      </c>
      <c r="AG31" s="206" t="s">
        <v>4</v>
      </c>
      <c r="AH31" s="206">
        <v>0</v>
      </c>
      <c r="AI31" s="206" t="s">
        <v>4</v>
      </c>
      <c r="AJ31" s="206" t="s">
        <v>4</v>
      </c>
      <c r="AK31" s="206" t="s">
        <v>4</v>
      </c>
      <c r="AL31" s="206" t="s">
        <v>4</v>
      </c>
      <c r="AM31" s="206" t="s">
        <v>4</v>
      </c>
      <c r="AN31" s="206" t="s">
        <v>4</v>
      </c>
      <c r="AO31" s="158" t="e">
        <f>#REF!</f>
        <v>#REF!</v>
      </c>
      <c r="AP31" s="199">
        <v>21</v>
      </c>
      <c r="AQ31" s="313" t="s">
        <v>199</v>
      </c>
      <c r="AR31" s="206" t="s">
        <v>4</v>
      </c>
      <c r="AS31" s="206" t="s">
        <v>4</v>
      </c>
      <c r="AT31" s="206" t="s">
        <v>4</v>
      </c>
      <c r="AU31" s="206" t="s">
        <v>4</v>
      </c>
      <c r="AV31" s="206" t="s">
        <v>4</v>
      </c>
      <c r="AW31" s="206" t="s">
        <v>4</v>
      </c>
      <c r="AX31" s="206" t="s">
        <v>4</v>
      </c>
      <c r="AY31" s="206" t="s">
        <v>4</v>
      </c>
      <c r="AZ31" s="206" t="s">
        <v>4</v>
      </c>
      <c r="BA31" s="206" t="s">
        <v>4</v>
      </c>
    </row>
    <row r="32" spans="1:53" ht="24.75" customHeight="1">
      <c r="A32" s="199">
        <v>22</v>
      </c>
      <c r="B32" s="313" t="s">
        <v>20</v>
      </c>
      <c r="C32" s="206" t="s">
        <v>4</v>
      </c>
      <c r="D32" s="206" t="s">
        <v>4</v>
      </c>
      <c r="E32" s="206" t="s">
        <v>4</v>
      </c>
      <c r="F32" s="206" t="s">
        <v>4</v>
      </c>
      <c r="G32" s="206" t="s">
        <v>4</v>
      </c>
      <c r="H32" s="206" t="s">
        <v>4</v>
      </c>
      <c r="I32" s="206" t="s">
        <v>4</v>
      </c>
      <c r="J32" s="206" t="s">
        <v>4</v>
      </c>
      <c r="K32" s="206" t="s">
        <v>4</v>
      </c>
      <c r="L32" s="206" t="s">
        <v>4</v>
      </c>
      <c r="M32" s="206" t="s">
        <v>4</v>
      </c>
      <c r="N32" s="206" t="s">
        <v>4</v>
      </c>
      <c r="O32" s="199">
        <v>22</v>
      </c>
      <c r="P32" s="313" t="s">
        <v>20</v>
      </c>
      <c r="Q32" s="206" t="s">
        <v>4</v>
      </c>
      <c r="R32" s="206" t="s">
        <v>4</v>
      </c>
      <c r="S32" s="206" t="s">
        <v>4</v>
      </c>
      <c r="T32" s="206" t="s">
        <v>4</v>
      </c>
      <c r="U32" s="206" t="s">
        <v>4</v>
      </c>
      <c r="V32" s="206" t="s">
        <v>4</v>
      </c>
      <c r="W32" s="206" t="s">
        <v>4</v>
      </c>
      <c r="X32" s="206" t="s">
        <v>4</v>
      </c>
      <c r="Y32" s="206" t="s">
        <v>4</v>
      </c>
      <c r="Z32" s="206" t="s">
        <v>4</v>
      </c>
      <c r="AA32" s="206" t="s">
        <v>4</v>
      </c>
      <c r="AB32" s="206">
        <v>1.4250204698412392E-10</v>
      </c>
      <c r="AC32" s="199">
        <v>22</v>
      </c>
      <c r="AD32" s="313" t="s">
        <v>20</v>
      </c>
      <c r="AE32" s="206">
        <v>2.111406461891675E-10</v>
      </c>
      <c r="AF32" s="206">
        <v>9.366447990885507E-11</v>
      </c>
      <c r="AG32" s="206">
        <v>3.5268634623010095E-12</v>
      </c>
      <c r="AH32" s="206">
        <v>8.15718526873981E-11</v>
      </c>
      <c r="AI32" s="206">
        <v>1.3463627757535835E-10</v>
      </c>
      <c r="AJ32" s="206">
        <v>7.033385902091172E-11</v>
      </c>
      <c r="AK32" s="206">
        <v>7.301095699316836E-11</v>
      </c>
      <c r="AL32" s="206">
        <v>5.204291425804959E-12</v>
      </c>
      <c r="AM32" s="206">
        <v>1.1029781441363864E-11</v>
      </c>
      <c r="AN32" s="206">
        <v>1.8029326112851808E-11</v>
      </c>
      <c r="AO32" s="158" t="e">
        <f>#REF!</f>
        <v>#REF!</v>
      </c>
      <c r="AP32" s="199">
        <v>22</v>
      </c>
      <c r="AQ32" s="313" t="s">
        <v>20</v>
      </c>
      <c r="AR32" s="206">
        <v>3.5737365654986543E-09</v>
      </c>
      <c r="AS32" s="206" t="s">
        <v>4</v>
      </c>
      <c r="AT32" s="206" t="s">
        <v>4</v>
      </c>
      <c r="AU32" s="206" t="s">
        <v>4</v>
      </c>
      <c r="AV32" s="206" t="s">
        <v>4</v>
      </c>
      <c r="AW32" s="206" t="s">
        <v>4</v>
      </c>
      <c r="AX32" s="206" t="s">
        <v>4</v>
      </c>
      <c r="AY32" s="206" t="s">
        <v>4</v>
      </c>
      <c r="AZ32" s="206" t="s">
        <v>4</v>
      </c>
      <c r="BA32" s="206">
        <v>3.5737365654986543E-09</v>
      </c>
    </row>
    <row r="33" spans="1:53" ht="24" customHeight="1">
      <c r="A33" s="199">
        <v>23</v>
      </c>
      <c r="B33" s="313" t="s">
        <v>21</v>
      </c>
      <c r="C33" s="206">
        <v>0.41348930064738826</v>
      </c>
      <c r="D33" s="206">
        <v>0.011762664245327405</v>
      </c>
      <c r="E33" s="206" t="s">
        <v>4</v>
      </c>
      <c r="F33" s="206" t="s">
        <v>4</v>
      </c>
      <c r="G33" s="206" t="s">
        <v>4</v>
      </c>
      <c r="H33" s="206" t="s">
        <v>4</v>
      </c>
      <c r="I33" s="206" t="s">
        <v>4</v>
      </c>
      <c r="J33" s="206">
        <v>0.0037268420537490926</v>
      </c>
      <c r="K33" s="206">
        <v>0.002994389738937034</v>
      </c>
      <c r="L33" s="206" t="s">
        <v>4</v>
      </c>
      <c r="M33" s="206" t="s">
        <v>4</v>
      </c>
      <c r="N33" s="206" t="s">
        <v>4</v>
      </c>
      <c r="O33" s="199">
        <v>23</v>
      </c>
      <c r="P33" s="313" t="s">
        <v>21</v>
      </c>
      <c r="Q33" s="206" t="s">
        <v>4</v>
      </c>
      <c r="R33" s="206" t="s">
        <v>4</v>
      </c>
      <c r="S33" s="206" t="s">
        <v>4</v>
      </c>
      <c r="T33" s="206" t="s">
        <v>4</v>
      </c>
      <c r="U33" s="206">
        <v>0.036080940549274444</v>
      </c>
      <c r="V33" s="206">
        <v>0.0030057863983102935</v>
      </c>
      <c r="W33" s="206">
        <v>0</v>
      </c>
      <c r="X33" s="206">
        <v>0.008720922028068463</v>
      </c>
      <c r="Y33" s="206">
        <v>0.04301585126799712</v>
      </c>
      <c r="Z33" s="206">
        <v>0.012861715685674499</v>
      </c>
      <c r="AA33" s="206">
        <v>0.010782973221503607</v>
      </c>
      <c r="AB33" s="206">
        <v>0.012914735803356949</v>
      </c>
      <c r="AC33" s="199">
        <v>23</v>
      </c>
      <c r="AD33" s="313" t="s">
        <v>21</v>
      </c>
      <c r="AE33" s="206">
        <v>0.05792856745336734</v>
      </c>
      <c r="AF33" s="206">
        <v>0.04012376277856466</v>
      </c>
      <c r="AG33" s="206">
        <v>0.0011991909854277855</v>
      </c>
      <c r="AH33" s="206">
        <v>0.015953608581851794</v>
      </c>
      <c r="AI33" s="206">
        <v>0.03604733563200953</v>
      </c>
      <c r="AJ33" s="206">
        <v>0.007860997784058327</v>
      </c>
      <c r="AK33" s="206">
        <v>0.021117973996557356</v>
      </c>
      <c r="AL33" s="206">
        <v>0.004884693232038287</v>
      </c>
      <c r="AM33" s="206">
        <v>0.007464054396063044</v>
      </c>
      <c r="AN33" s="206">
        <v>0.014982966806677381</v>
      </c>
      <c r="AO33" s="158" t="e">
        <f>#REF!</f>
        <v>#REF!</v>
      </c>
      <c r="AP33" s="199">
        <v>23</v>
      </c>
      <c r="AQ33" s="313" t="s">
        <v>21</v>
      </c>
      <c r="AR33" s="206">
        <v>0.8999999999999992</v>
      </c>
      <c r="AS33" s="206">
        <v>1.6</v>
      </c>
      <c r="AT33" s="206" t="s">
        <v>4</v>
      </c>
      <c r="AU33" s="206" t="s">
        <v>4</v>
      </c>
      <c r="AV33" s="206" t="s">
        <v>4</v>
      </c>
      <c r="AW33" s="206" t="s">
        <v>4</v>
      </c>
      <c r="AX33" s="206" t="s">
        <v>4</v>
      </c>
      <c r="AY33" s="206" t="s">
        <v>4</v>
      </c>
      <c r="AZ33" s="206" t="s">
        <v>4</v>
      </c>
      <c r="BA33" s="206">
        <v>2.499999999999999</v>
      </c>
    </row>
    <row r="34" spans="1:53" s="15" customFormat="1" ht="24">
      <c r="A34" s="199">
        <v>24</v>
      </c>
      <c r="B34" s="313" t="s">
        <v>22</v>
      </c>
      <c r="C34" s="206">
        <v>39.17846155713355</v>
      </c>
      <c r="D34" s="206">
        <v>0.1019988349096012</v>
      </c>
      <c r="E34" s="206">
        <v>0.4302542238502768</v>
      </c>
      <c r="F34" s="206">
        <v>0.003066965289362799</v>
      </c>
      <c r="G34" s="206" t="s">
        <v>4</v>
      </c>
      <c r="H34" s="206">
        <v>24.274315894398068</v>
      </c>
      <c r="I34" s="206">
        <v>1.81134890954027</v>
      </c>
      <c r="J34" s="206">
        <v>0.024158992110511503</v>
      </c>
      <c r="K34" s="206">
        <v>0.1047660117015199</v>
      </c>
      <c r="L34" s="206">
        <v>2.0720210735204656</v>
      </c>
      <c r="M34" s="206">
        <v>1.6363948616496307</v>
      </c>
      <c r="N34" s="206" t="s">
        <v>4</v>
      </c>
      <c r="O34" s="199">
        <v>24</v>
      </c>
      <c r="P34" s="313" t="s">
        <v>22</v>
      </c>
      <c r="Q34" s="206">
        <v>1.686749594207455E-06</v>
      </c>
      <c r="R34" s="206" t="s">
        <v>4</v>
      </c>
      <c r="S34" s="206" t="s">
        <v>4</v>
      </c>
      <c r="T34" s="206">
        <v>0.9756236206385085</v>
      </c>
      <c r="U34" s="206">
        <v>1.3299749143928139E-06</v>
      </c>
      <c r="V34" s="206">
        <v>0.21858057561074923</v>
      </c>
      <c r="W34" s="206">
        <v>0.00022268983500455965</v>
      </c>
      <c r="X34" s="206">
        <v>8.206010146515268</v>
      </c>
      <c r="Y34" s="206">
        <v>4.661820812780561</v>
      </c>
      <c r="Z34" s="206">
        <v>22.06944019235101</v>
      </c>
      <c r="AA34" s="206">
        <v>0.23978681254455106</v>
      </c>
      <c r="AB34" s="206">
        <v>8.911120580290822</v>
      </c>
      <c r="AC34" s="199">
        <v>24</v>
      </c>
      <c r="AD34" s="313" t="s">
        <v>22</v>
      </c>
      <c r="AE34" s="206">
        <v>4.054187650881495</v>
      </c>
      <c r="AF34" s="206">
        <v>2.8591483256117685</v>
      </c>
      <c r="AG34" s="206">
        <v>0.8866819263790156</v>
      </c>
      <c r="AH34" s="206">
        <v>4.058655327732796</v>
      </c>
      <c r="AI34" s="206">
        <v>9.007626271415477</v>
      </c>
      <c r="AJ34" s="206">
        <v>5.118594739645043</v>
      </c>
      <c r="AK34" s="206">
        <v>6.300164244086174</v>
      </c>
      <c r="AL34" s="206">
        <v>0.6085298712246598</v>
      </c>
      <c r="AM34" s="206">
        <v>0.34467544244702575</v>
      </c>
      <c r="AN34" s="206">
        <v>1.3145285768035608</v>
      </c>
      <c r="AO34" s="158" t="e">
        <f>#REF!</f>
        <v>#REF!</v>
      </c>
      <c r="AP34" s="199">
        <v>24</v>
      </c>
      <c r="AQ34" s="313" t="s">
        <v>22</v>
      </c>
      <c r="AR34" s="206">
        <v>149.50639050625279</v>
      </c>
      <c r="AS34" s="206">
        <v>187.26722710892804</v>
      </c>
      <c r="AT34" s="206" t="s">
        <v>4</v>
      </c>
      <c r="AU34" s="206" t="s">
        <v>4</v>
      </c>
      <c r="AV34" s="206" t="s">
        <v>4</v>
      </c>
      <c r="AW34" s="206">
        <v>0.05899943082389162</v>
      </c>
      <c r="AX34" s="206">
        <v>-0.13261704600470953</v>
      </c>
      <c r="AY34" s="206" t="s">
        <v>4</v>
      </c>
      <c r="AZ34" s="206" t="s">
        <v>4</v>
      </c>
      <c r="BA34" s="206">
        <v>336.7</v>
      </c>
    </row>
    <row r="35" spans="1:53" ht="24.75" customHeight="1">
      <c r="A35" s="199">
        <v>25</v>
      </c>
      <c r="B35" s="313" t="s">
        <v>23</v>
      </c>
      <c r="C35" s="206">
        <v>57.72679217657499</v>
      </c>
      <c r="D35" s="206">
        <v>0.5018123626388735</v>
      </c>
      <c r="E35" s="206">
        <v>1.748742649237382</v>
      </c>
      <c r="F35" s="206">
        <v>10.857327683198873</v>
      </c>
      <c r="G35" s="206">
        <v>0.6683362027664588</v>
      </c>
      <c r="H35" s="206">
        <v>13.326153537879346</v>
      </c>
      <c r="I35" s="206">
        <v>4.090081843469995</v>
      </c>
      <c r="J35" s="206">
        <v>0.6740433985225255</v>
      </c>
      <c r="K35" s="206">
        <v>0.29739872844395876</v>
      </c>
      <c r="L35" s="206">
        <v>3.6003571239658294</v>
      </c>
      <c r="M35" s="206">
        <v>10.517394824781858</v>
      </c>
      <c r="N35" s="206">
        <v>2.066029477583805</v>
      </c>
      <c r="O35" s="199">
        <v>25</v>
      </c>
      <c r="P35" s="313" t="s">
        <v>23</v>
      </c>
      <c r="Q35" s="206">
        <v>1.0577232546400652</v>
      </c>
      <c r="R35" s="206">
        <v>0.3434746001358947</v>
      </c>
      <c r="S35" s="206">
        <v>0.15688892677609806</v>
      </c>
      <c r="T35" s="206">
        <v>6.496295345146286</v>
      </c>
      <c r="U35" s="206">
        <v>3.130049268723821</v>
      </c>
      <c r="V35" s="206">
        <v>5.581638086005645</v>
      </c>
      <c r="W35" s="206">
        <v>0.2973316506231225</v>
      </c>
      <c r="X35" s="206">
        <v>45.94281430169576</v>
      </c>
      <c r="Y35" s="206">
        <v>11.074788959901356</v>
      </c>
      <c r="Z35" s="206">
        <v>34.96685908745728</v>
      </c>
      <c r="AA35" s="206">
        <v>1.2747299376379915</v>
      </c>
      <c r="AB35" s="206">
        <v>4.451187215668881</v>
      </c>
      <c r="AC35" s="199">
        <v>25</v>
      </c>
      <c r="AD35" s="313" t="s">
        <v>23</v>
      </c>
      <c r="AE35" s="206">
        <v>21.91096384378797</v>
      </c>
      <c r="AF35" s="206">
        <v>5.228247307178987</v>
      </c>
      <c r="AG35" s="206">
        <v>0.17524481636526912</v>
      </c>
      <c r="AH35" s="206">
        <v>7.954382505251206</v>
      </c>
      <c r="AI35" s="206">
        <v>6.689901608469379</v>
      </c>
      <c r="AJ35" s="206">
        <v>0.7602949911162216</v>
      </c>
      <c r="AK35" s="206">
        <v>1.5764164562674476</v>
      </c>
      <c r="AL35" s="206">
        <v>1.0352698479113314</v>
      </c>
      <c r="AM35" s="206">
        <v>1.568829853338132</v>
      </c>
      <c r="AN35" s="206">
        <v>0.9763254273331771</v>
      </c>
      <c r="AO35" s="158" t="e">
        <f>#REF!</f>
        <v>#REF!</v>
      </c>
      <c r="AP35" s="199">
        <v>25</v>
      </c>
      <c r="AQ35" s="313" t="s">
        <v>23</v>
      </c>
      <c r="AR35" s="206">
        <v>268.72412825296044</v>
      </c>
      <c r="AS35" s="206">
        <v>131.40633878945061</v>
      </c>
      <c r="AT35" s="206" t="s">
        <v>4</v>
      </c>
      <c r="AU35" s="206" t="s">
        <v>4</v>
      </c>
      <c r="AV35" s="206">
        <v>70.33421454488796</v>
      </c>
      <c r="AW35" s="206">
        <v>31.745782852716736</v>
      </c>
      <c r="AX35" s="206">
        <v>16.070975691670725</v>
      </c>
      <c r="AY35" s="206" t="s">
        <v>4</v>
      </c>
      <c r="AZ35" s="206">
        <v>175.8185598683135</v>
      </c>
      <c r="BA35" s="206">
        <v>694.1</v>
      </c>
    </row>
    <row r="36" spans="1:53" s="15" customFormat="1" ht="12">
      <c r="A36" s="199">
        <v>26</v>
      </c>
      <c r="B36" s="312" t="s">
        <v>24</v>
      </c>
      <c r="C36" s="206">
        <v>5.415728996659579</v>
      </c>
      <c r="D36" s="206">
        <v>0.4306355317712755</v>
      </c>
      <c r="E36" s="206">
        <v>0.3236085221607016</v>
      </c>
      <c r="F36" s="206">
        <v>1.1649294927787577</v>
      </c>
      <c r="G36" s="206">
        <v>0.1431622608604923</v>
      </c>
      <c r="H36" s="206">
        <v>34.0378642014968</v>
      </c>
      <c r="I36" s="206">
        <v>6.533312731012905</v>
      </c>
      <c r="J36" s="206">
        <v>0.05714384817784527</v>
      </c>
      <c r="K36" s="206">
        <v>0.34084656419921605</v>
      </c>
      <c r="L36" s="206">
        <v>7.945681899120511</v>
      </c>
      <c r="M36" s="206">
        <v>36.155005427123676</v>
      </c>
      <c r="N36" s="206" t="s">
        <v>4</v>
      </c>
      <c r="O36" s="199">
        <v>26</v>
      </c>
      <c r="P36" s="312" t="s">
        <v>24</v>
      </c>
      <c r="Q36" s="206">
        <v>0.806550052595748</v>
      </c>
      <c r="R36" s="206">
        <v>0.41108461325069384</v>
      </c>
      <c r="S36" s="206">
        <v>0.05359506997298379</v>
      </c>
      <c r="T36" s="206">
        <v>1.5802558446054564</v>
      </c>
      <c r="U36" s="206">
        <v>0.758785905649648</v>
      </c>
      <c r="V36" s="206">
        <v>15.667615634400937</v>
      </c>
      <c r="W36" s="206">
        <v>0.23807370451304324</v>
      </c>
      <c r="X36" s="206">
        <v>58.181290866748235</v>
      </c>
      <c r="Y36" s="206">
        <v>22.012016363001642</v>
      </c>
      <c r="Z36" s="206">
        <v>38.37456800366041</v>
      </c>
      <c r="AA36" s="206">
        <v>0.25451811176870603</v>
      </c>
      <c r="AB36" s="206">
        <v>10.081071405562874</v>
      </c>
      <c r="AC36" s="199">
        <v>26</v>
      </c>
      <c r="AD36" s="312" t="s">
        <v>24</v>
      </c>
      <c r="AE36" s="206">
        <v>14.542192252487313</v>
      </c>
      <c r="AF36" s="206">
        <v>96.93078717616076</v>
      </c>
      <c r="AG36" s="206">
        <v>0.7312107324096202</v>
      </c>
      <c r="AH36" s="206">
        <v>39.6523738768658</v>
      </c>
      <c r="AI36" s="206">
        <v>32.44902077299549</v>
      </c>
      <c r="AJ36" s="206">
        <v>2.840071506675621</v>
      </c>
      <c r="AK36" s="206">
        <v>3.7863983901109144</v>
      </c>
      <c r="AL36" s="206">
        <v>14.177973326458925</v>
      </c>
      <c r="AM36" s="206">
        <v>3.4269400692145267</v>
      </c>
      <c r="AN36" s="206">
        <v>5.464775187508989</v>
      </c>
      <c r="AO36" s="158" t="e">
        <f>#REF!</f>
        <v>#REF!</v>
      </c>
      <c r="AP36" s="199">
        <v>26</v>
      </c>
      <c r="AQ36" s="312" t="s">
        <v>24</v>
      </c>
      <c r="AR36" s="206">
        <v>454.96937529338055</v>
      </c>
      <c r="AS36" s="206">
        <v>5489.8125600825015</v>
      </c>
      <c r="AT36" s="206">
        <v>0.06801001090598918</v>
      </c>
      <c r="AU36" s="206" t="s">
        <v>4</v>
      </c>
      <c r="AV36" s="206">
        <v>116.30379238609073</v>
      </c>
      <c r="AW36" s="206">
        <v>1076.5379629962165</v>
      </c>
      <c r="AX36" s="206">
        <v>1.339026362622384</v>
      </c>
      <c r="AY36" s="206" t="s">
        <v>4</v>
      </c>
      <c r="AZ36" s="206">
        <v>138.4692728682825</v>
      </c>
      <c r="BA36" s="206">
        <v>7277.5</v>
      </c>
    </row>
    <row r="37" spans="1:53" ht="12" customHeight="1">
      <c r="A37" s="199">
        <v>27</v>
      </c>
      <c r="B37" s="313" t="s">
        <v>25</v>
      </c>
      <c r="C37" s="206" t="s">
        <v>4</v>
      </c>
      <c r="D37" s="206" t="s">
        <v>4</v>
      </c>
      <c r="E37" s="206" t="s">
        <v>4</v>
      </c>
      <c r="F37" s="206">
        <v>0.07530081880568473</v>
      </c>
      <c r="G37" s="206" t="s">
        <v>4</v>
      </c>
      <c r="H37" s="206">
        <v>0.2482106695224882</v>
      </c>
      <c r="I37" s="206" t="s">
        <v>4</v>
      </c>
      <c r="J37" s="206" t="s">
        <v>4</v>
      </c>
      <c r="K37" s="206" t="s">
        <v>4</v>
      </c>
      <c r="L37" s="206" t="s">
        <v>4</v>
      </c>
      <c r="M37" s="206" t="s">
        <v>4</v>
      </c>
      <c r="N37" s="206" t="s">
        <v>4</v>
      </c>
      <c r="O37" s="199">
        <v>27</v>
      </c>
      <c r="P37" s="313" t="s">
        <v>25</v>
      </c>
      <c r="Q37" s="206" t="s">
        <v>4</v>
      </c>
      <c r="R37" s="206" t="s">
        <v>4</v>
      </c>
      <c r="S37" s="206" t="s">
        <v>4</v>
      </c>
      <c r="T37" s="206">
        <v>0.16442061882620662</v>
      </c>
      <c r="U37" s="206">
        <v>0.15182091574497114</v>
      </c>
      <c r="V37" s="206">
        <v>0.004450971599298735</v>
      </c>
      <c r="W37" s="206">
        <v>0.02105768512954643</v>
      </c>
      <c r="X37" s="206">
        <v>0.006789081764860777</v>
      </c>
      <c r="Y37" s="206">
        <v>0.21842969895146402</v>
      </c>
      <c r="Z37" s="206">
        <v>0.24279570990445787</v>
      </c>
      <c r="AA37" s="206">
        <v>0.08393333542082897</v>
      </c>
      <c r="AB37" s="206">
        <v>0.16099802446566544</v>
      </c>
      <c r="AC37" s="199">
        <v>27</v>
      </c>
      <c r="AD37" s="313" t="s">
        <v>25</v>
      </c>
      <c r="AE37" s="206">
        <v>0.23349428188526347</v>
      </c>
      <c r="AF37" s="206">
        <v>0.1245349069833966</v>
      </c>
      <c r="AG37" s="206">
        <v>37.648366418125306</v>
      </c>
      <c r="AH37" s="206">
        <v>0.10642103601349556</v>
      </c>
      <c r="AI37" s="206">
        <v>0.07506682229721519</v>
      </c>
      <c r="AJ37" s="206">
        <v>0.20665462146053137</v>
      </c>
      <c r="AK37" s="206">
        <v>0</v>
      </c>
      <c r="AL37" s="206">
        <v>0.16812110363924201</v>
      </c>
      <c r="AM37" s="206">
        <v>0.012992864639266407</v>
      </c>
      <c r="AN37" s="206">
        <v>0.06386840405474714</v>
      </c>
      <c r="AO37" s="158" t="e">
        <f>#REF!</f>
        <v>#REF!</v>
      </c>
      <c r="AP37" s="199">
        <v>27</v>
      </c>
      <c r="AQ37" s="313" t="s">
        <v>25</v>
      </c>
      <c r="AR37" s="206">
        <v>40.20349951214859</v>
      </c>
      <c r="AS37" s="206">
        <v>3.085246231823121</v>
      </c>
      <c r="AT37" s="206" t="s">
        <v>4</v>
      </c>
      <c r="AU37" s="206" t="s">
        <v>4</v>
      </c>
      <c r="AV37" s="206" t="s">
        <v>4</v>
      </c>
      <c r="AW37" s="206">
        <v>2.7677158736989957</v>
      </c>
      <c r="AX37" s="206" t="s">
        <v>4</v>
      </c>
      <c r="AY37" s="206" t="s">
        <v>4</v>
      </c>
      <c r="AZ37" s="206">
        <v>1.0435383823292212</v>
      </c>
      <c r="BA37" s="206">
        <v>47.09999999999993</v>
      </c>
    </row>
    <row r="38" spans="1:53" ht="48.75" customHeight="1">
      <c r="A38" s="199">
        <v>28</v>
      </c>
      <c r="B38" s="313" t="s">
        <v>240</v>
      </c>
      <c r="C38" s="206">
        <v>16.94641623186366</v>
      </c>
      <c r="D38" s="206">
        <v>18.361501364995615</v>
      </c>
      <c r="E38" s="206">
        <v>14.869063111012805</v>
      </c>
      <c r="F38" s="206">
        <v>8.948616931881952</v>
      </c>
      <c r="G38" s="206">
        <v>1.2939233303097495</v>
      </c>
      <c r="H38" s="206">
        <v>51.54240083498836</v>
      </c>
      <c r="I38" s="206">
        <v>12.319190398206487</v>
      </c>
      <c r="J38" s="206">
        <v>0.41508084241272364</v>
      </c>
      <c r="K38" s="206">
        <v>6.784562297533367</v>
      </c>
      <c r="L38" s="206">
        <v>8.569818160204616</v>
      </c>
      <c r="M38" s="206">
        <v>29.287377246899695</v>
      </c>
      <c r="N38" s="206" t="s">
        <v>4</v>
      </c>
      <c r="O38" s="199">
        <v>28</v>
      </c>
      <c r="P38" s="313" t="s">
        <v>240</v>
      </c>
      <c r="Q38" s="206" t="s">
        <v>4</v>
      </c>
      <c r="R38" s="206">
        <v>1.3966310869231753</v>
      </c>
      <c r="S38" s="206">
        <v>0.15391059399227466</v>
      </c>
      <c r="T38" s="206" t="s">
        <v>4</v>
      </c>
      <c r="U38" s="206">
        <v>4.161197888498582</v>
      </c>
      <c r="V38" s="206">
        <v>0</v>
      </c>
      <c r="W38" s="206">
        <v>2.487580827080301</v>
      </c>
      <c r="X38" s="206">
        <v>61.66827338667185</v>
      </c>
      <c r="Y38" s="206">
        <v>52.26852976398723</v>
      </c>
      <c r="Z38" s="206">
        <v>77.31588520084851</v>
      </c>
      <c r="AA38" s="206">
        <v>1.1284184570077884</v>
      </c>
      <c r="AB38" s="206">
        <v>56.53619740918356</v>
      </c>
      <c r="AC38" s="199">
        <v>28</v>
      </c>
      <c r="AD38" s="313" t="s">
        <v>240</v>
      </c>
      <c r="AE38" s="206">
        <v>94.55516774894122</v>
      </c>
      <c r="AF38" s="206">
        <v>12.300089114663008</v>
      </c>
      <c r="AG38" s="206">
        <v>0</v>
      </c>
      <c r="AH38" s="206">
        <v>115.98727559248721</v>
      </c>
      <c r="AI38" s="206">
        <v>3.2884268799591148</v>
      </c>
      <c r="AJ38" s="206">
        <v>1.4577753854731443</v>
      </c>
      <c r="AK38" s="206">
        <v>14.27883502085154</v>
      </c>
      <c r="AL38" s="206">
        <v>10.589317796811832</v>
      </c>
      <c r="AM38" s="206">
        <v>28.33029174957018</v>
      </c>
      <c r="AN38" s="206">
        <v>0.4186194382275953</v>
      </c>
      <c r="AO38" s="158" t="e">
        <f>#REF!</f>
        <v>#REF!</v>
      </c>
      <c r="AP38" s="199">
        <v>28</v>
      </c>
      <c r="AQ38" s="313" t="s">
        <v>240</v>
      </c>
      <c r="AR38" s="206">
        <v>707.7027736641296</v>
      </c>
      <c r="AS38" s="206">
        <v>335.6213705146512</v>
      </c>
      <c r="AT38" s="206">
        <v>8.034897002750437</v>
      </c>
      <c r="AU38" s="206" t="s">
        <v>4</v>
      </c>
      <c r="AV38" s="206">
        <v>325.3944828685491</v>
      </c>
      <c r="AW38" s="206">
        <v>1071.9114729751743</v>
      </c>
      <c r="AX38" s="206">
        <v>-0.011132542408748645</v>
      </c>
      <c r="AY38" s="206" t="s">
        <v>4</v>
      </c>
      <c r="AZ38" s="206">
        <v>194.84613551715393</v>
      </c>
      <c r="BA38" s="206">
        <v>2643.5</v>
      </c>
    </row>
    <row r="39" spans="1:53" ht="24.75" customHeight="1">
      <c r="A39" s="199">
        <v>29</v>
      </c>
      <c r="B39" s="314" t="s">
        <v>27</v>
      </c>
      <c r="C39" s="206" t="s">
        <v>4</v>
      </c>
      <c r="D39" s="206" t="s">
        <v>4</v>
      </c>
      <c r="E39" s="206" t="s">
        <v>4</v>
      </c>
      <c r="F39" s="206" t="s">
        <v>4</v>
      </c>
      <c r="G39" s="206" t="s">
        <v>4</v>
      </c>
      <c r="H39" s="206" t="s">
        <v>4</v>
      </c>
      <c r="I39" s="206" t="s">
        <v>4</v>
      </c>
      <c r="J39" s="206" t="s">
        <v>4</v>
      </c>
      <c r="K39" s="206" t="s">
        <v>4</v>
      </c>
      <c r="L39" s="206" t="s">
        <v>4</v>
      </c>
      <c r="M39" s="206">
        <v>0.11345660833620778</v>
      </c>
      <c r="N39" s="206" t="s">
        <v>4</v>
      </c>
      <c r="O39" s="199">
        <v>29</v>
      </c>
      <c r="P39" s="314" t="s">
        <v>27</v>
      </c>
      <c r="Q39" s="206" t="s">
        <v>4</v>
      </c>
      <c r="R39" s="206" t="s">
        <v>4</v>
      </c>
      <c r="S39" s="206" t="s">
        <v>4</v>
      </c>
      <c r="T39" s="206" t="s">
        <v>4</v>
      </c>
      <c r="U39" s="206" t="s">
        <v>4</v>
      </c>
      <c r="V39" s="206" t="s">
        <v>4</v>
      </c>
      <c r="W39" s="206" t="s">
        <v>4</v>
      </c>
      <c r="X39" s="206">
        <v>0.18486553367999659</v>
      </c>
      <c r="Y39" s="206" t="s">
        <v>4</v>
      </c>
      <c r="Z39" s="206">
        <v>0.03308053916354464</v>
      </c>
      <c r="AA39" s="206" t="s">
        <v>4</v>
      </c>
      <c r="AB39" s="206">
        <v>0.01725953863581498</v>
      </c>
      <c r="AC39" s="199">
        <v>29</v>
      </c>
      <c r="AD39" s="314" t="s">
        <v>27</v>
      </c>
      <c r="AE39" s="206">
        <v>0.00018077199485585499</v>
      </c>
      <c r="AF39" s="206">
        <v>0.0038404193807045693</v>
      </c>
      <c r="AG39" s="206" t="s">
        <v>4</v>
      </c>
      <c r="AH39" s="206">
        <v>0.4453399592895258</v>
      </c>
      <c r="AI39" s="206">
        <v>0.1024227658695828</v>
      </c>
      <c r="AJ39" s="206" t="s">
        <v>4</v>
      </c>
      <c r="AK39" s="206" t="s">
        <v>4</v>
      </c>
      <c r="AL39" s="206" t="s">
        <v>4</v>
      </c>
      <c r="AM39" s="206">
        <v>8.973023013499927E-05</v>
      </c>
      <c r="AN39" s="206">
        <v>0.010421579026663479</v>
      </c>
      <c r="AO39" s="158" t="e">
        <f>#REF!</f>
        <v>#REF!</v>
      </c>
      <c r="AP39" s="199">
        <v>29</v>
      </c>
      <c r="AQ39" s="314" t="s">
        <v>27</v>
      </c>
      <c r="AR39" s="206">
        <v>0.9109575355469223</v>
      </c>
      <c r="AS39" s="206">
        <v>10.1</v>
      </c>
      <c r="AT39" s="206" t="s">
        <v>4</v>
      </c>
      <c r="AU39" s="206" t="s">
        <v>4</v>
      </c>
      <c r="AV39" s="206">
        <v>35.81073610043118</v>
      </c>
      <c r="AW39" s="206" t="s">
        <v>4</v>
      </c>
      <c r="AX39" s="206" t="s">
        <v>4</v>
      </c>
      <c r="AY39" s="206" t="s">
        <v>4</v>
      </c>
      <c r="AZ39" s="206">
        <v>22.378306364021903</v>
      </c>
      <c r="BA39" s="206">
        <v>69.2</v>
      </c>
    </row>
    <row r="40" spans="1:53" s="15" customFormat="1" ht="12">
      <c r="A40" s="199">
        <v>30</v>
      </c>
      <c r="B40" s="314" t="s">
        <v>28</v>
      </c>
      <c r="C40" s="206" t="s">
        <v>4</v>
      </c>
      <c r="D40" s="206" t="s">
        <v>4</v>
      </c>
      <c r="E40" s="206" t="s">
        <v>4</v>
      </c>
      <c r="F40" s="206" t="s">
        <v>4</v>
      </c>
      <c r="G40" s="206" t="s">
        <v>4</v>
      </c>
      <c r="H40" s="206">
        <v>0.3981586843220767</v>
      </c>
      <c r="I40" s="206" t="s">
        <v>4</v>
      </c>
      <c r="J40" s="206" t="s">
        <v>4</v>
      </c>
      <c r="K40" s="206" t="s">
        <v>4</v>
      </c>
      <c r="L40" s="206" t="s">
        <v>4</v>
      </c>
      <c r="M40" s="206" t="s">
        <v>4</v>
      </c>
      <c r="N40" s="206" t="s">
        <v>4</v>
      </c>
      <c r="O40" s="199">
        <v>30</v>
      </c>
      <c r="P40" s="314" t="s">
        <v>28</v>
      </c>
      <c r="Q40" s="206" t="s">
        <v>4</v>
      </c>
      <c r="R40" s="206">
        <v>0.09820610433786703</v>
      </c>
      <c r="S40" s="206" t="s">
        <v>4</v>
      </c>
      <c r="T40" s="206">
        <v>0.2524561694882737</v>
      </c>
      <c r="U40" s="206" t="s">
        <v>4</v>
      </c>
      <c r="V40" s="206" t="s">
        <v>4</v>
      </c>
      <c r="W40" s="206" t="s">
        <v>4</v>
      </c>
      <c r="X40" s="206">
        <v>0.07829890485904306</v>
      </c>
      <c r="Y40" s="206">
        <v>0.040567470690327935</v>
      </c>
      <c r="Z40" s="206">
        <v>0.40052747227546787</v>
      </c>
      <c r="AA40" s="206" t="s">
        <v>4</v>
      </c>
      <c r="AB40" s="206">
        <v>0.0855520123230979</v>
      </c>
      <c r="AC40" s="199">
        <v>30</v>
      </c>
      <c r="AD40" s="314" t="s">
        <v>28</v>
      </c>
      <c r="AE40" s="206">
        <v>0.08219489346396458</v>
      </c>
      <c r="AF40" s="206">
        <v>0.18339017299529126</v>
      </c>
      <c r="AG40" s="206">
        <v>0.02210472906639114</v>
      </c>
      <c r="AH40" s="206">
        <v>0.5418861690569925</v>
      </c>
      <c r="AI40" s="206">
        <v>0.741173846302315</v>
      </c>
      <c r="AJ40" s="206">
        <v>2.3145950656111443</v>
      </c>
      <c r="AK40" s="206">
        <v>0</v>
      </c>
      <c r="AL40" s="206">
        <v>0.024410439420939845</v>
      </c>
      <c r="AM40" s="206">
        <v>0.19225960706230474</v>
      </c>
      <c r="AN40" s="206">
        <v>0.04021091437553351</v>
      </c>
      <c r="AO40" s="158" t="e">
        <f>#REF!</f>
        <v>#REF!</v>
      </c>
      <c r="AP40" s="199">
        <v>30</v>
      </c>
      <c r="AQ40" s="314" t="s">
        <v>28</v>
      </c>
      <c r="AR40" s="206">
        <v>5.538793783690568</v>
      </c>
      <c r="AS40" s="206">
        <v>52.92420074399156</v>
      </c>
      <c r="AT40" s="206">
        <v>2.548657984456767</v>
      </c>
      <c r="AU40" s="206" t="s">
        <v>4</v>
      </c>
      <c r="AV40" s="206" t="s">
        <v>4</v>
      </c>
      <c r="AW40" s="206">
        <v>7.001071073508328</v>
      </c>
      <c r="AX40" s="206">
        <v>0.18727641435278095</v>
      </c>
      <c r="AY40" s="206" t="s">
        <v>4</v>
      </c>
      <c r="AZ40" s="206" t="s">
        <v>4</v>
      </c>
      <c r="BA40" s="206">
        <v>68.2</v>
      </c>
    </row>
    <row r="41" spans="1:53" ht="24" customHeight="1">
      <c r="A41" s="199">
        <v>31</v>
      </c>
      <c r="B41" s="314" t="s">
        <v>29</v>
      </c>
      <c r="C41" s="206" t="s">
        <v>4</v>
      </c>
      <c r="D41" s="206" t="s">
        <v>4</v>
      </c>
      <c r="E41" s="206" t="s">
        <v>4</v>
      </c>
      <c r="F41" s="206" t="s">
        <v>4</v>
      </c>
      <c r="G41" s="206" t="s">
        <v>4</v>
      </c>
      <c r="H41" s="206">
        <v>0.07083010932566988</v>
      </c>
      <c r="I41" s="206" t="s">
        <v>4</v>
      </c>
      <c r="J41" s="206" t="s">
        <v>4</v>
      </c>
      <c r="K41" s="206" t="s">
        <v>4</v>
      </c>
      <c r="L41" s="206" t="s">
        <v>4</v>
      </c>
      <c r="M41" s="206" t="s">
        <v>4</v>
      </c>
      <c r="N41" s="206" t="s">
        <v>4</v>
      </c>
      <c r="O41" s="199">
        <v>31</v>
      </c>
      <c r="P41" s="314" t="s">
        <v>29</v>
      </c>
      <c r="Q41" s="206" t="s">
        <v>4</v>
      </c>
      <c r="R41" s="206" t="s">
        <v>4</v>
      </c>
      <c r="S41" s="206" t="s">
        <v>4</v>
      </c>
      <c r="T41" s="206" t="s">
        <v>4</v>
      </c>
      <c r="U41" s="206" t="s">
        <v>4</v>
      </c>
      <c r="V41" s="206" t="s">
        <v>4</v>
      </c>
      <c r="W41" s="206" t="s">
        <v>4</v>
      </c>
      <c r="X41" s="206">
        <v>0.17942827735792993</v>
      </c>
      <c r="Y41" s="206">
        <v>0.04010987671866641</v>
      </c>
      <c r="Z41" s="206">
        <v>0.03189302284942995</v>
      </c>
      <c r="AA41" s="206">
        <v>0.01930278086035219</v>
      </c>
      <c r="AB41" s="206">
        <v>0.033633681560557696</v>
      </c>
      <c r="AC41" s="199">
        <v>31</v>
      </c>
      <c r="AD41" s="314" t="s">
        <v>29</v>
      </c>
      <c r="AE41" s="206">
        <v>0.04295804251568694</v>
      </c>
      <c r="AF41" s="206" t="s">
        <v>4</v>
      </c>
      <c r="AG41" s="206">
        <v>0.001069562099971685</v>
      </c>
      <c r="AH41" s="206">
        <v>0.05298635452268792</v>
      </c>
      <c r="AI41" s="206">
        <v>0.5745646349555557</v>
      </c>
      <c r="AJ41" s="206">
        <v>0.6977539993595443</v>
      </c>
      <c r="AK41" s="206">
        <v>0.28587675882019903</v>
      </c>
      <c r="AL41" s="206">
        <v>0.03966387530427107</v>
      </c>
      <c r="AM41" s="206">
        <v>0.061143596305667625</v>
      </c>
      <c r="AN41" s="206">
        <v>0.14839751850251348</v>
      </c>
      <c r="AO41" s="158" t="e">
        <f>#REF!</f>
        <v>#REF!</v>
      </c>
      <c r="AP41" s="199">
        <v>31</v>
      </c>
      <c r="AQ41" s="314" t="s">
        <v>29</v>
      </c>
      <c r="AR41" s="206">
        <v>2.4512402309943138</v>
      </c>
      <c r="AS41" s="206">
        <v>168.82277921895584</v>
      </c>
      <c r="AT41" s="206">
        <v>2.046188639812229</v>
      </c>
      <c r="AU41" s="206" t="s">
        <v>4</v>
      </c>
      <c r="AV41" s="206" t="s">
        <v>4</v>
      </c>
      <c r="AW41" s="206">
        <v>0.4416195020085354</v>
      </c>
      <c r="AX41" s="206">
        <v>1.1381724082290263</v>
      </c>
      <c r="AY41" s="206" t="s">
        <v>4</v>
      </c>
      <c r="AZ41" s="206" t="s">
        <v>4</v>
      </c>
      <c r="BA41" s="206">
        <v>174.89999999999995</v>
      </c>
    </row>
    <row r="42" spans="1:53" ht="12">
      <c r="A42" s="199">
        <v>32</v>
      </c>
      <c r="B42" s="314" t="s">
        <v>30</v>
      </c>
      <c r="C42" s="206" t="s">
        <v>4</v>
      </c>
      <c r="D42" s="206" t="s">
        <v>4</v>
      </c>
      <c r="E42" s="206" t="s">
        <v>4</v>
      </c>
      <c r="F42" s="206" t="s">
        <v>4</v>
      </c>
      <c r="G42" s="206" t="s">
        <v>4</v>
      </c>
      <c r="H42" s="206">
        <v>0.14600907251285006</v>
      </c>
      <c r="I42" s="206" t="s">
        <v>4</v>
      </c>
      <c r="J42" s="206">
        <v>0.07188721567809185</v>
      </c>
      <c r="K42" s="206" t="s">
        <v>4</v>
      </c>
      <c r="L42" s="206" t="s">
        <v>4</v>
      </c>
      <c r="M42" s="206" t="s">
        <v>4</v>
      </c>
      <c r="N42" s="206" t="s">
        <v>4</v>
      </c>
      <c r="O42" s="199">
        <v>32</v>
      </c>
      <c r="P42" s="314" t="s">
        <v>30</v>
      </c>
      <c r="Q42" s="206" t="s">
        <v>4</v>
      </c>
      <c r="R42" s="206" t="s">
        <v>4</v>
      </c>
      <c r="S42" s="206" t="s">
        <v>4</v>
      </c>
      <c r="T42" s="206">
        <v>0.22663629613543818</v>
      </c>
      <c r="U42" s="206" t="s">
        <v>4</v>
      </c>
      <c r="V42" s="206" t="s">
        <v>4</v>
      </c>
      <c r="W42" s="206" t="s">
        <v>4</v>
      </c>
      <c r="X42" s="206">
        <v>0.13286823446829937</v>
      </c>
      <c r="Y42" s="206" t="s">
        <v>4</v>
      </c>
      <c r="Z42" s="206" t="s">
        <v>4</v>
      </c>
      <c r="AA42" s="206">
        <v>0.10231472972502847</v>
      </c>
      <c r="AB42" s="206">
        <v>0.23543392416965617</v>
      </c>
      <c r="AC42" s="199">
        <v>32</v>
      </c>
      <c r="AD42" s="314" t="s">
        <v>30</v>
      </c>
      <c r="AE42" s="206">
        <v>0.2578220830297195</v>
      </c>
      <c r="AF42" s="206">
        <v>0.26493193386369207</v>
      </c>
      <c r="AG42" s="206">
        <v>0.01048808056480026</v>
      </c>
      <c r="AH42" s="206">
        <v>0.15383700693158253</v>
      </c>
      <c r="AI42" s="206">
        <v>0.5664666300728257</v>
      </c>
      <c r="AJ42" s="206">
        <v>0.5787948781816574</v>
      </c>
      <c r="AK42" s="206">
        <v>0.10239885422394654</v>
      </c>
      <c r="AL42" s="206">
        <v>0.3039890962832694</v>
      </c>
      <c r="AM42" s="206">
        <v>0.14913711526841447</v>
      </c>
      <c r="AN42" s="206">
        <v>0.2288930455304298</v>
      </c>
      <c r="AO42" s="158" t="e">
        <f>#REF!</f>
        <v>#REF!</v>
      </c>
      <c r="AP42" s="199">
        <v>32</v>
      </c>
      <c r="AQ42" s="314" t="s">
        <v>30</v>
      </c>
      <c r="AR42" s="206">
        <v>3.7313878665600004</v>
      </c>
      <c r="AS42" s="206">
        <v>46.36861213344004</v>
      </c>
      <c r="AT42" s="206" t="s">
        <v>4</v>
      </c>
      <c r="AU42" s="206" t="s">
        <v>4</v>
      </c>
      <c r="AV42" s="206" t="s">
        <v>4</v>
      </c>
      <c r="AW42" s="206" t="s">
        <v>4</v>
      </c>
      <c r="AX42" s="206" t="s">
        <v>4</v>
      </c>
      <c r="AY42" s="206" t="s">
        <v>4</v>
      </c>
      <c r="AZ42" s="206" t="s">
        <v>4</v>
      </c>
      <c r="BA42" s="206">
        <v>50.10000000000004</v>
      </c>
    </row>
    <row r="43" spans="1:53" ht="12.75" customHeight="1">
      <c r="A43" s="199">
        <v>33</v>
      </c>
      <c r="B43" s="314" t="s">
        <v>31</v>
      </c>
      <c r="C43" s="206" t="s">
        <v>4</v>
      </c>
      <c r="D43" s="206" t="s">
        <v>4</v>
      </c>
      <c r="E43" s="206" t="s">
        <v>4</v>
      </c>
      <c r="F43" s="206" t="s">
        <v>4</v>
      </c>
      <c r="G43" s="206" t="s">
        <v>4</v>
      </c>
      <c r="H43" s="206" t="s">
        <v>4</v>
      </c>
      <c r="I43" s="206" t="s">
        <v>4</v>
      </c>
      <c r="J43" s="206" t="s">
        <v>4</v>
      </c>
      <c r="K43" s="206" t="s">
        <v>4</v>
      </c>
      <c r="L43" s="206" t="s">
        <v>4</v>
      </c>
      <c r="M43" s="206" t="s">
        <v>4</v>
      </c>
      <c r="N43" s="206" t="s">
        <v>4</v>
      </c>
      <c r="O43" s="199">
        <v>33</v>
      </c>
      <c r="P43" s="314" t="s">
        <v>31</v>
      </c>
      <c r="Q43" s="206" t="s">
        <v>4</v>
      </c>
      <c r="R43" s="206" t="s">
        <v>4</v>
      </c>
      <c r="S43" s="206" t="s">
        <v>4</v>
      </c>
      <c r="T43" s="206" t="s">
        <v>4</v>
      </c>
      <c r="U43" s="206" t="s">
        <v>4</v>
      </c>
      <c r="V43" s="206" t="s">
        <v>4</v>
      </c>
      <c r="W43" s="206" t="s">
        <v>4</v>
      </c>
      <c r="X43" s="206" t="s">
        <v>4</v>
      </c>
      <c r="Y43" s="206" t="s">
        <v>4</v>
      </c>
      <c r="Z43" s="206" t="s">
        <v>4</v>
      </c>
      <c r="AA43" s="206" t="s">
        <v>4</v>
      </c>
      <c r="AB43" s="206" t="s">
        <v>4</v>
      </c>
      <c r="AC43" s="199">
        <v>33</v>
      </c>
      <c r="AD43" s="314" t="s">
        <v>31</v>
      </c>
      <c r="AE43" s="206" t="s">
        <v>4</v>
      </c>
      <c r="AF43" s="206" t="s">
        <v>4</v>
      </c>
      <c r="AG43" s="206" t="s">
        <v>4</v>
      </c>
      <c r="AH43" s="206">
        <v>0</v>
      </c>
      <c r="AI43" s="206" t="s">
        <v>4</v>
      </c>
      <c r="AJ43" s="206" t="s">
        <v>4</v>
      </c>
      <c r="AK43" s="206" t="s">
        <v>4</v>
      </c>
      <c r="AL43" s="206" t="s">
        <v>4</v>
      </c>
      <c r="AM43" s="206" t="s">
        <v>4</v>
      </c>
      <c r="AN43" s="206" t="s">
        <v>4</v>
      </c>
      <c r="AO43" s="158" t="e">
        <f>#REF!</f>
        <v>#REF!</v>
      </c>
      <c r="AP43" s="199">
        <v>33</v>
      </c>
      <c r="AQ43" s="314" t="s">
        <v>31</v>
      </c>
      <c r="AR43" s="206" t="s">
        <v>4</v>
      </c>
      <c r="AS43" s="206" t="s">
        <v>4</v>
      </c>
      <c r="AT43" s="206" t="s">
        <v>4</v>
      </c>
      <c r="AU43" s="206" t="s">
        <v>4</v>
      </c>
      <c r="AV43" s="206" t="s">
        <v>4</v>
      </c>
      <c r="AW43" s="206" t="s">
        <v>4</v>
      </c>
      <c r="AX43" s="206" t="s">
        <v>4</v>
      </c>
      <c r="AY43" s="206" t="s">
        <v>4</v>
      </c>
      <c r="AZ43" s="206" t="s">
        <v>4</v>
      </c>
      <c r="BA43" s="206">
        <v>0</v>
      </c>
    </row>
    <row r="44" spans="1:53" ht="12">
      <c r="A44" s="199">
        <v>34</v>
      </c>
      <c r="B44" s="314" t="s">
        <v>32</v>
      </c>
      <c r="C44" s="206" t="s">
        <v>4</v>
      </c>
      <c r="D44" s="206" t="s">
        <v>4</v>
      </c>
      <c r="E44" s="206" t="s">
        <v>4</v>
      </c>
      <c r="F44" s="206" t="s">
        <v>4</v>
      </c>
      <c r="G44" s="206" t="s">
        <v>4</v>
      </c>
      <c r="H44" s="206" t="s">
        <v>4</v>
      </c>
      <c r="I44" s="206" t="s">
        <v>4</v>
      </c>
      <c r="J44" s="206" t="s">
        <v>4</v>
      </c>
      <c r="K44" s="206" t="s">
        <v>4</v>
      </c>
      <c r="L44" s="206">
        <v>0.1906567333325671</v>
      </c>
      <c r="M44" s="206">
        <v>0.07116668131159776</v>
      </c>
      <c r="N44" s="206" t="s">
        <v>4</v>
      </c>
      <c r="O44" s="199">
        <v>34</v>
      </c>
      <c r="P44" s="314" t="s">
        <v>32</v>
      </c>
      <c r="Q44" s="206" t="s">
        <v>4</v>
      </c>
      <c r="R44" s="206" t="s">
        <v>4</v>
      </c>
      <c r="S44" s="206" t="s">
        <v>4</v>
      </c>
      <c r="T44" s="206" t="s">
        <v>4</v>
      </c>
      <c r="U44" s="206" t="s">
        <v>4</v>
      </c>
      <c r="V44" s="206" t="s">
        <v>4</v>
      </c>
      <c r="W44" s="206" t="s">
        <v>4</v>
      </c>
      <c r="X44" s="206">
        <v>1.434184843699748</v>
      </c>
      <c r="Y44" s="206">
        <v>0.5218507931478896</v>
      </c>
      <c r="Z44" s="206">
        <v>0</v>
      </c>
      <c r="AA44" s="206" t="s">
        <v>4</v>
      </c>
      <c r="AB44" s="206">
        <v>1.002233586758224</v>
      </c>
      <c r="AC44" s="199">
        <v>34</v>
      </c>
      <c r="AD44" s="314" t="s">
        <v>32</v>
      </c>
      <c r="AE44" s="206">
        <v>0.22259923871127116</v>
      </c>
      <c r="AF44" s="206">
        <v>0.042881080680571976</v>
      </c>
      <c r="AG44" s="206">
        <v>0.011016493568420464</v>
      </c>
      <c r="AH44" s="206">
        <v>0.5582878451981219</v>
      </c>
      <c r="AI44" s="206">
        <v>0.0007816348317209554</v>
      </c>
      <c r="AJ44" s="206">
        <v>0.0007790643645436174</v>
      </c>
      <c r="AK44" s="206">
        <v>0.281297384298197</v>
      </c>
      <c r="AL44" s="206">
        <v>0.07315925495106497</v>
      </c>
      <c r="AM44" s="206">
        <v>0.1133318705728207</v>
      </c>
      <c r="AN44" s="206">
        <v>1.0088252653049934</v>
      </c>
      <c r="AO44" s="158" t="e">
        <f>#REF!</f>
        <v>#REF!</v>
      </c>
      <c r="AP44" s="199">
        <v>34</v>
      </c>
      <c r="AQ44" s="314" t="s">
        <v>32</v>
      </c>
      <c r="AR44" s="206">
        <v>5.644733034310622</v>
      </c>
      <c r="AS44" s="206">
        <v>10.425268287665608</v>
      </c>
      <c r="AT44" s="206" t="s">
        <v>4</v>
      </c>
      <c r="AU44" s="206" t="s">
        <v>4</v>
      </c>
      <c r="AV44" s="206" t="s">
        <v>4</v>
      </c>
      <c r="AW44" s="206" t="s">
        <v>4</v>
      </c>
      <c r="AX44" s="206">
        <v>0.5852387948524406</v>
      </c>
      <c r="AY44" s="206" t="s">
        <v>4</v>
      </c>
      <c r="AZ44" s="206" t="s">
        <v>4</v>
      </c>
      <c r="BA44" s="206">
        <v>16.699986219809958</v>
      </c>
    </row>
    <row r="45" spans="2:53" ht="12">
      <c r="B45" s="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P45" s="170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D45" s="170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158"/>
      <c r="AQ45" s="170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</row>
    <row r="46" spans="1:53" s="65" customFormat="1" ht="24">
      <c r="A46" s="17"/>
      <c r="B46" s="303" t="s">
        <v>251</v>
      </c>
      <c r="C46" s="209">
        <v>1215.2891307991947</v>
      </c>
      <c r="D46" s="209">
        <v>40.70219028456901</v>
      </c>
      <c r="E46" s="209">
        <v>29.796169220573166</v>
      </c>
      <c r="F46" s="209">
        <v>187.52962492932286</v>
      </c>
      <c r="G46" s="209">
        <v>15.974638734429893</v>
      </c>
      <c r="H46" s="209">
        <v>613.6440360910501</v>
      </c>
      <c r="I46" s="209">
        <v>254.15034475552852</v>
      </c>
      <c r="J46" s="209">
        <v>48.3706290111956</v>
      </c>
      <c r="K46" s="209">
        <v>26.444724573140476</v>
      </c>
      <c r="L46" s="209">
        <v>262.1064899810068</v>
      </c>
      <c r="M46" s="209">
        <v>439.5877770190958</v>
      </c>
      <c r="N46" s="209">
        <v>962.4802747127175</v>
      </c>
      <c r="O46" s="171"/>
      <c r="P46" s="303" t="s">
        <v>251</v>
      </c>
      <c r="Q46" s="209">
        <v>153.33219015126662</v>
      </c>
      <c r="R46" s="209">
        <v>81.39555144633295</v>
      </c>
      <c r="S46" s="209">
        <v>58.52294123928721</v>
      </c>
      <c r="T46" s="209">
        <v>471.15026763340967</v>
      </c>
      <c r="U46" s="209">
        <v>57.45171338688039</v>
      </c>
      <c r="V46" s="209">
        <v>57.806296407607235</v>
      </c>
      <c r="W46" s="209">
        <v>29.716022933778568</v>
      </c>
      <c r="X46" s="209">
        <v>4360.190617126959</v>
      </c>
      <c r="Y46" s="209">
        <v>391.5932358102164</v>
      </c>
      <c r="Z46" s="209">
        <v>1442.755137046456</v>
      </c>
      <c r="AA46" s="209">
        <v>38.77903113445867</v>
      </c>
      <c r="AB46" s="209">
        <v>477.5724565176214</v>
      </c>
      <c r="AC46" s="171"/>
      <c r="AD46" s="303" t="s">
        <v>251</v>
      </c>
      <c r="AE46" s="209">
        <v>885.2494919533965</v>
      </c>
      <c r="AF46" s="209">
        <v>687.4247631797601</v>
      </c>
      <c r="AG46" s="209">
        <v>52.737556275096985</v>
      </c>
      <c r="AH46" s="209">
        <v>506.04589391148465</v>
      </c>
      <c r="AI46" s="209">
        <v>360.43908275176585</v>
      </c>
      <c r="AJ46" s="209">
        <v>263.8639798426957</v>
      </c>
      <c r="AK46" s="209">
        <v>191.15825704014654</v>
      </c>
      <c r="AL46" s="209">
        <v>65.70387262760852</v>
      </c>
      <c r="AM46" s="209">
        <v>112.47538274910181</v>
      </c>
      <c r="AN46" s="209">
        <v>105.50438378446013</v>
      </c>
      <c r="AO46" s="159" t="e">
        <f>#REF!</f>
        <v>#REF!</v>
      </c>
      <c r="AP46" s="171"/>
      <c r="AQ46" s="303" t="s">
        <v>251</v>
      </c>
      <c r="AR46" s="209">
        <v>14946.944301614258</v>
      </c>
      <c r="AS46" s="209">
        <v>26174.0674189075</v>
      </c>
      <c r="AT46" s="209">
        <v>33.262276412391316</v>
      </c>
      <c r="AU46" s="209">
        <v>0</v>
      </c>
      <c r="AV46" s="209">
        <v>548.0601802426124</v>
      </c>
      <c r="AW46" s="209">
        <v>8760.77978997764</v>
      </c>
      <c r="AX46" s="209">
        <v>-3.8827083456827975</v>
      </c>
      <c r="AY46" s="209">
        <v>0</v>
      </c>
      <c r="AZ46" s="209">
        <v>4124.168727414668</v>
      </c>
      <c r="BA46" s="209">
        <v>54583.399986223376</v>
      </c>
    </row>
    <row r="47" spans="1:53" ht="12.75" thickBot="1">
      <c r="A47" s="49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173"/>
      <c r="P47" s="173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173"/>
      <c r="AD47" s="173"/>
      <c r="AE47" s="49"/>
      <c r="AF47" s="49"/>
      <c r="AG47" s="49"/>
      <c r="AH47" s="49"/>
      <c r="AI47" s="50"/>
      <c r="AJ47" s="50"/>
      <c r="AK47" s="49"/>
      <c r="AL47" s="49"/>
      <c r="AM47" s="49"/>
      <c r="AN47" s="49"/>
      <c r="AO47" s="49"/>
      <c r="AP47" s="173"/>
      <c r="AQ47" s="173"/>
      <c r="AR47" s="49"/>
      <c r="AS47" s="49"/>
      <c r="AT47" s="49"/>
      <c r="AU47" s="49"/>
      <c r="AV47" s="49"/>
      <c r="AW47" s="49"/>
      <c r="AX47" s="49"/>
      <c r="AY47" s="49"/>
      <c r="AZ47" s="49"/>
      <c r="BA47" s="49"/>
    </row>
  </sheetData>
  <sheetProtection/>
  <mergeCells count="2">
    <mergeCell ref="A1:C1"/>
    <mergeCell ref="T3:T4"/>
  </mergeCells>
  <printOptions/>
  <pageMargins left="0.7874015748031497" right="0.7874015748031497" top="0.7874015748031497" bottom="0.7874015748031497" header="0.5905511811023623" footer="0.5905511811023623"/>
  <pageSetup firstPageNumber="4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5" manualBreakCount="5">
    <brk id="7" max="46" man="1"/>
    <brk id="14" max="46" man="1"/>
    <brk id="28" max="65535" man="1"/>
    <brk id="41" max="46" man="1"/>
    <brk id="47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47"/>
  <sheetViews>
    <sheetView view="pageBreakPreview" zoomScaleSheetLayoutView="100" zoomScalePageLayoutView="85" workbookViewId="0" topLeftCell="A1">
      <selection activeCell="AY24" sqref="AY24:AZ24"/>
    </sheetView>
  </sheetViews>
  <sheetFormatPr defaultColWidth="9.00390625" defaultRowHeight="12.75"/>
  <cols>
    <col min="1" max="1" width="2.625" style="2" customWidth="1"/>
    <col min="2" max="2" width="39.875" style="2" customWidth="1"/>
    <col min="3" max="3" width="9.75390625" style="2" customWidth="1"/>
    <col min="4" max="4" width="10.00390625" style="2" customWidth="1"/>
    <col min="5" max="6" width="8.875" style="2" customWidth="1"/>
    <col min="7" max="8" width="11.125" style="2" customWidth="1"/>
    <col min="9" max="9" width="11.625" style="2" customWidth="1"/>
    <col min="10" max="10" width="14.375" style="2" customWidth="1"/>
    <col min="11" max="11" width="13.875" style="2" customWidth="1"/>
    <col min="12" max="12" width="16.875" style="2" customWidth="1"/>
    <col min="13" max="13" width="12.75390625" style="2" customWidth="1"/>
    <col min="14" max="14" width="10.25390625" style="2" customWidth="1"/>
    <col min="15" max="15" width="2.625" style="169" customWidth="1"/>
    <col min="16" max="16" width="39.875" style="169" customWidth="1"/>
    <col min="17" max="17" width="9.00390625" style="2" customWidth="1"/>
    <col min="18" max="18" width="17.625" style="2" customWidth="1"/>
    <col min="19" max="19" width="10.625" style="2" customWidth="1"/>
    <col min="20" max="20" width="10.375" style="2" customWidth="1"/>
    <col min="21" max="21" width="11.875" style="2" customWidth="1"/>
    <col min="22" max="22" width="11.25390625" style="2" customWidth="1"/>
    <col min="23" max="23" width="11.875" style="2" customWidth="1"/>
    <col min="24" max="24" width="11.00390625" style="2" customWidth="1"/>
    <col min="25" max="26" width="9.375" style="2" customWidth="1"/>
    <col min="27" max="27" width="12.375" style="2" customWidth="1"/>
    <col min="28" max="28" width="10.25390625" style="2" customWidth="1"/>
    <col min="29" max="29" width="2.625" style="169" customWidth="1"/>
    <col min="30" max="30" width="39.875" style="169" customWidth="1"/>
    <col min="31" max="31" width="11.375" style="2" customWidth="1"/>
    <col min="32" max="32" width="10.00390625" style="2" customWidth="1"/>
    <col min="33" max="33" width="11.25390625" style="2" customWidth="1"/>
    <col min="34" max="34" width="15.375" style="2" customWidth="1"/>
    <col min="35" max="35" width="15.00390625" style="3" customWidth="1"/>
    <col min="36" max="36" width="14.00390625" style="3" customWidth="1"/>
    <col min="37" max="37" width="13.00390625" style="2" customWidth="1"/>
    <col min="38" max="38" width="14.75390625" style="2" customWidth="1"/>
    <col min="39" max="39" width="16.25390625" style="2" customWidth="1"/>
    <col min="40" max="40" width="14.875" style="2" customWidth="1"/>
    <col min="41" max="41" width="0.12890625" style="2" hidden="1" customWidth="1"/>
    <col min="42" max="42" width="2.625" style="169" customWidth="1"/>
    <col min="43" max="43" width="39.875" style="169" customWidth="1"/>
    <col min="44" max="44" width="10.625" style="2" customWidth="1"/>
    <col min="45" max="45" width="8.875" style="4" customWidth="1"/>
    <col min="46" max="46" width="9.75390625" style="4" customWidth="1"/>
    <col min="47" max="47" width="11.00390625" style="4" customWidth="1"/>
    <col min="48" max="48" width="15.375" style="4" customWidth="1"/>
    <col min="49" max="49" width="12.875" style="4" customWidth="1"/>
    <col min="50" max="50" width="13.375" style="4" customWidth="1"/>
    <col min="51" max="52" width="13.75390625" style="4" customWidth="1"/>
    <col min="53" max="53" width="20.25390625" style="15" customWidth="1"/>
    <col min="54" max="16384" width="9.125" style="4" customWidth="1"/>
  </cols>
  <sheetData>
    <row r="1" spans="1:53" s="28" customFormat="1" ht="18" customHeight="1">
      <c r="A1" s="279" t="s">
        <v>104</v>
      </c>
      <c r="O1" s="252" t="s">
        <v>103</v>
      </c>
      <c r="P1" s="253"/>
      <c r="Q1" s="34"/>
      <c r="AC1" s="252" t="s">
        <v>103</v>
      </c>
      <c r="AD1" s="253"/>
      <c r="AG1" s="34"/>
      <c r="AO1" s="35"/>
      <c r="AP1" s="252" t="s">
        <v>103</v>
      </c>
      <c r="AQ1" s="253"/>
      <c r="AR1" s="35"/>
      <c r="BA1" s="108"/>
    </row>
    <row r="2" spans="1:53" s="28" customFormat="1" ht="12.75" thickBot="1">
      <c r="A2" s="272"/>
      <c r="B2" s="37" t="s">
        <v>175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63"/>
      <c r="P2" s="174" t="s">
        <v>176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163"/>
      <c r="AD2" s="174" t="s">
        <v>176</v>
      </c>
      <c r="AE2" s="212"/>
      <c r="AF2" s="212"/>
      <c r="AG2" s="212"/>
      <c r="AH2" s="261"/>
      <c r="AI2" s="212"/>
      <c r="AJ2" s="212"/>
      <c r="AK2" s="212"/>
      <c r="AL2" s="212"/>
      <c r="AM2" s="212"/>
      <c r="AN2" s="212"/>
      <c r="AO2" s="35"/>
      <c r="AP2" s="163"/>
      <c r="AQ2" s="174" t="s">
        <v>176</v>
      </c>
      <c r="AR2" s="293"/>
      <c r="AS2" s="212"/>
      <c r="AT2" s="212"/>
      <c r="AU2" s="212"/>
      <c r="AV2" s="212"/>
      <c r="AW2" s="212"/>
      <c r="AX2" s="212"/>
      <c r="AY2" s="212"/>
      <c r="AZ2" s="212"/>
      <c r="BA2" s="294"/>
    </row>
    <row r="3" spans="1:53" s="39" customFormat="1" ht="12.75" customHeight="1">
      <c r="A3" s="61"/>
      <c r="B3" s="62"/>
      <c r="C3" s="277" t="s">
        <v>129</v>
      </c>
      <c r="D3" s="277" t="s">
        <v>154</v>
      </c>
      <c r="E3" s="277" t="s">
        <v>155</v>
      </c>
      <c r="F3" s="277" t="s">
        <v>156</v>
      </c>
      <c r="G3" s="277" t="s">
        <v>131</v>
      </c>
      <c r="H3" s="277" t="s">
        <v>132</v>
      </c>
      <c r="I3" s="277" t="s">
        <v>133</v>
      </c>
      <c r="J3" s="277" t="s">
        <v>134</v>
      </c>
      <c r="K3" s="277" t="s">
        <v>135</v>
      </c>
      <c r="L3" s="277" t="s">
        <v>263</v>
      </c>
      <c r="M3" s="277" t="s">
        <v>136</v>
      </c>
      <c r="N3" s="277" t="s">
        <v>40</v>
      </c>
      <c r="O3" s="165"/>
      <c r="P3" s="166"/>
      <c r="Q3" s="277" t="s">
        <v>137</v>
      </c>
      <c r="R3" s="277" t="s">
        <v>205</v>
      </c>
      <c r="S3" s="277" t="s">
        <v>138</v>
      </c>
      <c r="T3" s="277" t="s">
        <v>139</v>
      </c>
      <c r="U3" s="277" t="s">
        <v>140</v>
      </c>
      <c r="V3" s="277" t="s">
        <v>141</v>
      </c>
      <c r="W3" s="277" t="s">
        <v>142</v>
      </c>
      <c r="X3" s="277" t="s">
        <v>19</v>
      </c>
      <c r="Y3" s="277" t="s">
        <v>143</v>
      </c>
      <c r="Z3" s="277" t="s">
        <v>144</v>
      </c>
      <c r="AA3" s="277" t="s">
        <v>145</v>
      </c>
      <c r="AB3" s="277" t="s">
        <v>146</v>
      </c>
      <c r="AC3" s="165"/>
      <c r="AD3" s="166"/>
      <c r="AE3" s="277" t="s">
        <v>211</v>
      </c>
      <c r="AF3" s="277" t="s">
        <v>147</v>
      </c>
      <c r="AG3" s="277" t="s">
        <v>148</v>
      </c>
      <c r="AH3" s="277" t="s">
        <v>149</v>
      </c>
      <c r="AI3" s="277" t="s">
        <v>150</v>
      </c>
      <c r="AJ3" s="277" t="s">
        <v>28</v>
      </c>
      <c r="AK3" s="277" t="s">
        <v>151</v>
      </c>
      <c r="AL3" s="277" t="s">
        <v>127</v>
      </c>
      <c r="AM3" s="277" t="s">
        <v>152</v>
      </c>
      <c r="AN3" s="277" t="s">
        <v>153</v>
      </c>
      <c r="AO3" s="62"/>
      <c r="AP3" s="165"/>
      <c r="AQ3" s="166"/>
      <c r="AR3" s="277" t="s">
        <v>88</v>
      </c>
      <c r="AS3" s="277" t="s">
        <v>89</v>
      </c>
      <c r="AT3" s="277" t="s">
        <v>90</v>
      </c>
      <c r="AU3" s="385" t="s">
        <v>162</v>
      </c>
      <c r="AV3" s="385" t="s">
        <v>92</v>
      </c>
      <c r="AW3" s="277" t="s">
        <v>40</v>
      </c>
      <c r="AX3" s="277" t="s">
        <v>93</v>
      </c>
      <c r="AY3" s="277" t="s">
        <v>94</v>
      </c>
      <c r="AZ3" s="277" t="s">
        <v>201</v>
      </c>
      <c r="BA3" s="277" t="s">
        <v>178</v>
      </c>
    </row>
    <row r="4" spans="1:53" s="40" customFormat="1" ht="106.5" customHeight="1" thickBot="1">
      <c r="A4" s="63"/>
      <c r="B4" s="391" t="s">
        <v>33</v>
      </c>
      <c r="C4" s="276" t="s">
        <v>51</v>
      </c>
      <c r="D4" s="276" t="s">
        <v>52</v>
      </c>
      <c r="E4" s="276" t="s">
        <v>167</v>
      </c>
      <c r="F4" s="276" t="s">
        <v>53</v>
      </c>
      <c r="G4" s="276" t="s">
        <v>259</v>
      </c>
      <c r="H4" s="276" t="s">
        <v>203</v>
      </c>
      <c r="I4" s="276" t="s">
        <v>54</v>
      </c>
      <c r="J4" s="276" t="s">
        <v>55</v>
      </c>
      <c r="K4" s="276" t="s">
        <v>56</v>
      </c>
      <c r="L4" s="276" t="s">
        <v>268</v>
      </c>
      <c r="M4" s="276" t="s">
        <v>269</v>
      </c>
      <c r="N4" s="276" t="s">
        <v>57</v>
      </c>
      <c r="O4" s="167"/>
      <c r="P4" s="391" t="s">
        <v>33</v>
      </c>
      <c r="Q4" s="276" t="s">
        <v>274</v>
      </c>
      <c r="R4" s="276" t="s">
        <v>59</v>
      </c>
      <c r="S4" s="276" t="s">
        <v>60</v>
      </c>
      <c r="T4" s="276" t="s">
        <v>61</v>
      </c>
      <c r="U4" s="276" t="s">
        <v>62</v>
      </c>
      <c r="V4" s="276" t="s">
        <v>252</v>
      </c>
      <c r="W4" s="276" t="s">
        <v>63</v>
      </c>
      <c r="X4" s="326"/>
      <c r="Y4" s="276" t="s">
        <v>210</v>
      </c>
      <c r="Z4" s="276" t="s">
        <v>206</v>
      </c>
      <c r="AA4" s="276" t="s">
        <v>66</v>
      </c>
      <c r="AB4" s="276" t="s">
        <v>230</v>
      </c>
      <c r="AC4" s="167"/>
      <c r="AD4" s="391" t="s">
        <v>33</v>
      </c>
      <c r="AE4" s="276" t="s">
        <v>67</v>
      </c>
      <c r="AF4" s="276" t="s">
        <v>68</v>
      </c>
      <c r="AG4" s="276" t="s">
        <v>69</v>
      </c>
      <c r="AH4" s="276" t="s">
        <v>243</v>
      </c>
      <c r="AI4" s="276" t="s">
        <v>71</v>
      </c>
      <c r="AJ4" s="276"/>
      <c r="AK4" s="276" t="s">
        <v>72</v>
      </c>
      <c r="AL4" s="276" t="s">
        <v>128</v>
      </c>
      <c r="AM4" s="276" t="s">
        <v>73</v>
      </c>
      <c r="AN4" s="276" t="s">
        <v>74</v>
      </c>
      <c r="AO4" s="63" t="s">
        <v>0</v>
      </c>
      <c r="AP4" s="167"/>
      <c r="AQ4" s="391" t="s">
        <v>33</v>
      </c>
      <c r="AR4" s="276" t="s">
        <v>95</v>
      </c>
      <c r="AS4" s="276" t="s">
        <v>96</v>
      </c>
      <c r="AT4" s="276" t="s">
        <v>97</v>
      </c>
      <c r="AU4" s="276" t="s">
        <v>98</v>
      </c>
      <c r="AV4" s="276" t="s">
        <v>99</v>
      </c>
      <c r="AW4" s="276" t="s">
        <v>278</v>
      </c>
      <c r="AX4" s="276" t="s">
        <v>190</v>
      </c>
      <c r="AY4" s="276" t="s">
        <v>100</v>
      </c>
      <c r="AZ4" s="276" t="s">
        <v>207</v>
      </c>
      <c r="BA4" s="276" t="s">
        <v>179</v>
      </c>
    </row>
    <row r="5" spans="2:53" s="8" customFormat="1" ht="11.25" customHeight="1">
      <c r="B5" s="55"/>
      <c r="C5" s="57" t="s">
        <v>3</v>
      </c>
      <c r="D5" s="56"/>
      <c r="E5" s="56"/>
      <c r="F5" s="56"/>
      <c r="G5" s="56"/>
      <c r="H5" s="56"/>
      <c r="I5" s="56"/>
      <c r="J5" s="56"/>
      <c r="K5" s="56"/>
      <c r="L5" s="57"/>
      <c r="M5" s="57"/>
      <c r="N5" s="57"/>
      <c r="O5" s="168"/>
      <c r="P5" s="5"/>
      <c r="Q5" s="57"/>
      <c r="R5" s="57"/>
      <c r="S5" s="57"/>
      <c r="T5" s="57"/>
      <c r="U5" s="57"/>
      <c r="V5" s="57"/>
      <c r="W5" s="58"/>
      <c r="X5" s="58"/>
      <c r="Y5" s="58"/>
      <c r="Z5" s="58"/>
      <c r="AA5" s="58"/>
      <c r="AB5" s="58"/>
      <c r="AC5" s="168"/>
      <c r="AD5" s="5"/>
      <c r="AE5" s="58"/>
      <c r="AF5" s="58"/>
      <c r="AG5" s="56"/>
      <c r="AH5" s="56"/>
      <c r="AI5" s="56"/>
      <c r="AJ5" s="56"/>
      <c r="AK5" s="56"/>
      <c r="AL5" s="56"/>
      <c r="AM5" s="56"/>
      <c r="AN5" s="56"/>
      <c r="AP5" s="168"/>
      <c r="AQ5" s="5"/>
      <c r="AR5" s="18"/>
      <c r="BA5" s="72"/>
    </row>
    <row r="6" spans="1:53" ht="24.75" customHeight="1">
      <c r="A6" s="208">
        <v>1</v>
      </c>
      <c r="B6" s="312" t="s">
        <v>5</v>
      </c>
      <c r="C6" s="206">
        <v>11931.426096647214</v>
      </c>
      <c r="D6" s="206">
        <v>0.6229260449749554</v>
      </c>
      <c r="E6" s="206">
        <v>0.4557853739567398</v>
      </c>
      <c r="F6" s="206">
        <v>0.8127087205295829</v>
      </c>
      <c r="G6" s="206">
        <v>0.23297413047472335</v>
      </c>
      <c r="H6" s="206">
        <v>631.6521660509933</v>
      </c>
      <c r="I6" s="206">
        <v>12.374390660498614</v>
      </c>
      <c r="J6" s="206">
        <v>0.40322864342093445</v>
      </c>
      <c r="K6" s="206">
        <v>0.01113491896776098</v>
      </c>
      <c r="L6" s="206">
        <v>2.82370999257296</v>
      </c>
      <c r="M6" s="206">
        <v>1.0620935360248567</v>
      </c>
      <c r="N6" s="206">
        <v>0.00043534016655882786</v>
      </c>
      <c r="O6" s="208">
        <v>1</v>
      </c>
      <c r="P6" s="312" t="s">
        <v>5</v>
      </c>
      <c r="Q6" s="248" t="s">
        <v>4</v>
      </c>
      <c r="R6" s="248" t="s">
        <v>4</v>
      </c>
      <c r="S6" s="248" t="s">
        <v>4</v>
      </c>
      <c r="T6" s="248" t="s">
        <v>4</v>
      </c>
      <c r="U6" s="248" t="s">
        <v>4</v>
      </c>
      <c r="V6" s="248" t="s">
        <v>4</v>
      </c>
      <c r="W6" s="248" t="s">
        <v>4</v>
      </c>
      <c r="X6" s="206">
        <v>14.763320124454864</v>
      </c>
      <c r="Y6" s="206">
        <v>9.407446236497458</v>
      </c>
      <c r="Z6" s="206">
        <v>1.4057429464468354</v>
      </c>
      <c r="AA6" s="248" t="s">
        <v>4</v>
      </c>
      <c r="AB6" s="206">
        <v>124.63880201096273</v>
      </c>
      <c r="AC6" s="208">
        <v>1</v>
      </c>
      <c r="AD6" s="312" t="s">
        <v>5</v>
      </c>
      <c r="AE6" s="248" t="s">
        <v>4</v>
      </c>
      <c r="AF6" s="248" t="s">
        <v>4</v>
      </c>
      <c r="AG6" s="248" t="s">
        <v>4</v>
      </c>
      <c r="AH6" s="206">
        <v>7.3448103245661835</v>
      </c>
      <c r="AI6" s="206">
        <v>130.3212661674249</v>
      </c>
      <c r="AJ6" s="206">
        <v>92.76786106165981</v>
      </c>
      <c r="AK6" s="206">
        <v>105.95589907346941</v>
      </c>
      <c r="AL6" s="248" t="s">
        <v>4</v>
      </c>
      <c r="AM6" s="206">
        <v>0.48358403035167646</v>
      </c>
      <c r="AN6" s="248" t="s">
        <v>4</v>
      </c>
      <c r="AO6" s="158" t="e">
        <f>'T8-Ж'!#REF!+'T10-З'!#REF!+#REF!</f>
        <v>#REF!</v>
      </c>
      <c r="AP6" s="208">
        <v>1</v>
      </c>
      <c r="AQ6" s="312" t="s">
        <v>5</v>
      </c>
      <c r="AR6" s="206">
        <v>13068.966405633386</v>
      </c>
      <c r="AS6" s="206">
        <v>2836.574263679234</v>
      </c>
      <c r="AT6" s="248" t="s">
        <v>4</v>
      </c>
      <c r="AU6" s="248" t="s">
        <v>4</v>
      </c>
      <c r="AV6" s="206">
        <v>32.091941202340756</v>
      </c>
      <c r="AW6" s="206">
        <v>162.36583801547286</v>
      </c>
      <c r="AX6" s="206">
        <v>10.393846984199516</v>
      </c>
      <c r="AY6" s="206">
        <v>0</v>
      </c>
      <c r="AZ6" s="206">
        <v>79.50770448537014</v>
      </c>
      <c r="BA6" s="209">
        <v>16189.900000000005</v>
      </c>
    </row>
    <row r="7" spans="1:53" ht="12" customHeight="1">
      <c r="A7" s="208">
        <v>2</v>
      </c>
      <c r="B7" s="312" t="s">
        <v>6</v>
      </c>
      <c r="C7" s="206">
        <v>0.05441232824902815</v>
      </c>
      <c r="D7" s="206">
        <v>5.190452549890205</v>
      </c>
      <c r="E7" s="206">
        <v>3.894952843828642</v>
      </c>
      <c r="F7" s="248" t="s">
        <v>4</v>
      </c>
      <c r="G7" s="206">
        <v>0</v>
      </c>
      <c r="H7" s="206">
        <v>13.199334416755319</v>
      </c>
      <c r="I7" s="206">
        <v>4.553978736774026</v>
      </c>
      <c r="J7" s="248" t="s">
        <v>4</v>
      </c>
      <c r="K7" s="248" t="s">
        <v>4</v>
      </c>
      <c r="L7" s="248" t="s">
        <v>4</v>
      </c>
      <c r="M7" s="206">
        <v>23.64904332005069</v>
      </c>
      <c r="N7" s="248" t="s">
        <v>4</v>
      </c>
      <c r="O7" s="208">
        <v>2</v>
      </c>
      <c r="P7" s="312" t="s">
        <v>6</v>
      </c>
      <c r="Q7" s="248" t="s">
        <v>4</v>
      </c>
      <c r="R7" s="248" t="s">
        <v>4</v>
      </c>
      <c r="S7" s="248" t="s">
        <v>4</v>
      </c>
      <c r="T7" s="206">
        <v>135.38851788126348</v>
      </c>
      <c r="U7" s="206">
        <v>38.64925978550635</v>
      </c>
      <c r="V7" s="206">
        <v>83.93804374816936</v>
      </c>
      <c r="W7" s="248" t="s">
        <v>4</v>
      </c>
      <c r="X7" s="206">
        <v>15.49617905036549</v>
      </c>
      <c r="Y7" s="206">
        <v>2.1439906301336475</v>
      </c>
      <c r="Z7" s="206">
        <v>0.3553842707998549</v>
      </c>
      <c r="AA7" s="248" t="s">
        <v>4</v>
      </c>
      <c r="AB7" s="206">
        <v>4.04103929345778</v>
      </c>
      <c r="AC7" s="208">
        <v>2</v>
      </c>
      <c r="AD7" s="312" t="s">
        <v>6</v>
      </c>
      <c r="AE7" s="206">
        <v>1.631308351246344</v>
      </c>
      <c r="AF7" s="206">
        <v>7.224669410822867</v>
      </c>
      <c r="AG7" s="248" t="s">
        <v>4</v>
      </c>
      <c r="AH7" s="248" t="s">
        <v>4</v>
      </c>
      <c r="AI7" s="206">
        <v>14.14698025655214</v>
      </c>
      <c r="AJ7" s="206">
        <v>11.819766746063308</v>
      </c>
      <c r="AK7" s="206">
        <v>0.452606603378882</v>
      </c>
      <c r="AL7" s="206">
        <v>0.6214234357655697</v>
      </c>
      <c r="AM7" s="206">
        <v>0.08997071691528208</v>
      </c>
      <c r="AN7" s="206">
        <v>1.4610819281441885</v>
      </c>
      <c r="AO7" s="158" t="e">
        <f>'T8-Ж'!#REF!+'T10-З'!#REF!+#REF!</f>
        <v>#REF!</v>
      </c>
      <c r="AP7" s="208">
        <v>2</v>
      </c>
      <c r="AQ7" s="312" t="s">
        <v>6</v>
      </c>
      <c r="AR7" s="206">
        <v>368.00242471497285</v>
      </c>
      <c r="AS7" s="206">
        <v>551.1378553720463</v>
      </c>
      <c r="AT7" s="248" t="s">
        <v>4</v>
      </c>
      <c r="AU7" s="248" t="s">
        <v>4</v>
      </c>
      <c r="AV7" s="248" t="s">
        <v>4</v>
      </c>
      <c r="AW7" s="206">
        <v>0</v>
      </c>
      <c r="AX7" s="206">
        <v>-16.382221682695814</v>
      </c>
      <c r="AY7" s="206">
        <v>0</v>
      </c>
      <c r="AZ7" s="206">
        <v>54.94194159567651</v>
      </c>
      <c r="BA7" s="209">
        <v>957.6999999999997</v>
      </c>
    </row>
    <row r="8" spans="1:53" ht="24">
      <c r="A8" s="208">
        <v>3</v>
      </c>
      <c r="B8" s="313" t="s">
        <v>166</v>
      </c>
      <c r="C8" s="248" t="s">
        <v>4</v>
      </c>
      <c r="D8" s="248" t="s">
        <v>4</v>
      </c>
      <c r="E8" s="206">
        <v>1.2103865959363393</v>
      </c>
      <c r="F8" s="206">
        <v>23.20859417171124</v>
      </c>
      <c r="G8" s="206">
        <v>0</v>
      </c>
      <c r="H8" s="206">
        <v>12.397145047024232</v>
      </c>
      <c r="I8" s="248" t="s">
        <v>4</v>
      </c>
      <c r="J8" s="206">
        <v>0.11687269156150806</v>
      </c>
      <c r="K8" s="248" t="s">
        <v>4</v>
      </c>
      <c r="L8" s="206">
        <v>49.412265498484196</v>
      </c>
      <c r="M8" s="206">
        <v>11.122799995049862</v>
      </c>
      <c r="N8" s="206">
        <v>0.00042791467145476223</v>
      </c>
      <c r="O8" s="208">
        <v>3</v>
      </c>
      <c r="P8" s="313" t="s">
        <v>166</v>
      </c>
      <c r="Q8" s="206">
        <v>0.06522784800833069</v>
      </c>
      <c r="R8" s="206">
        <v>6.647319456690721</v>
      </c>
      <c r="S8" s="206">
        <v>0.44054346185190707</v>
      </c>
      <c r="T8" s="248" t="s">
        <v>4</v>
      </c>
      <c r="U8" s="248" t="s">
        <v>4</v>
      </c>
      <c r="V8" s="248" t="s">
        <v>4</v>
      </c>
      <c r="W8" s="248" t="s">
        <v>4</v>
      </c>
      <c r="X8" s="206">
        <v>8.551789836278953</v>
      </c>
      <c r="Y8" s="248" t="s">
        <v>4</v>
      </c>
      <c r="Z8" s="248" t="s">
        <v>4</v>
      </c>
      <c r="AA8" s="206">
        <v>4.510736441249918</v>
      </c>
      <c r="AB8" s="248" t="s">
        <v>4</v>
      </c>
      <c r="AC8" s="208">
        <v>3</v>
      </c>
      <c r="AD8" s="313" t="s">
        <v>166</v>
      </c>
      <c r="AE8" s="248" t="s">
        <v>4</v>
      </c>
      <c r="AF8" s="248" t="s">
        <v>4</v>
      </c>
      <c r="AG8" s="248" t="s">
        <v>4</v>
      </c>
      <c r="AH8" s="248" t="s">
        <v>4</v>
      </c>
      <c r="AI8" s="206">
        <v>0.8051387065585665</v>
      </c>
      <c r="AJ8" s="206">
        <v>0.4213077461531198</v>
      </c>
      <c r="AK8" s="248" t="s">
        <v>4</v>
      </c>
      <c r="AL8" s="248" t="s">
        <v>4</v>
      </c>
      <c r="AM8" s="248" t="s">
        <v>4</v>
      </c>
      <c r="AN8" s="248" t="s">
        <v>4</v>
      </c>
      <c r="AO8" s="158" t="e">
        <f>'T8-Ж'!#REF!+'T10-З'!#REF!+#REF!</f>
        <v>#REF!</v>
      </c>
      <c r="AP8" s="208">
        <v>3</v>
      </c>
      <c r="AQ8" s="313" t="s">
        <v>166</v>
      </c>
      <c r="AR8" s="206">
        <v>118.91056124911233</v>
      </c>
      <c r="AS8" s="206">
        <v>1.620574146210727</v>
      </c>
      <c r="AT8" s="248" t="s">
        <v>4</v>
      </c>
      <c r="AU8" s="248" t="s">
        <v>4</v>
      </c>
      <c r="AV8" s="248" t="s">
        <v>4</v>
      </c>
      <c r="AW8" s="206">
        <v>37.31210888254642</v>
      </c>
      <c r="AX8" s="206">
        <v>-87.98708638383513</v>
      </c>
      <c r="AY8" s="248" t="s">
        <v>4</v>
      </c>
      <c r="AZ8" s="206">
        <v>9.443842105965647</v>
      </c>
      <c r="BA8" s="209">
        <v>79.29999999999998</v>
      </c>
    </row>
    <row r="9" spans="1:53" ht="12">
      <c r="A9" s="208">
        <v>4</v>
      </c>
      <c r="B9" s="313" t="s">
        <v>7</v>
      </c>
      <c r="C9" s="248" t="s">
        <v>4</v>
      </c>
      <c r="D9" s="248" t="s">
        <v>4</v>
      </c>
      <c r="E9" s="206">
        <v>0</v>
      </c>
      <c r="F9" s="206">
        <v>37.84128532642823</v>
      </c>
      <c r="G9" s="206">
        <v>0</v>
      </c>
      <c r="H9" s="248" t="s">
        <v>4</v>
      </c>
      <c r="I9" s="248" t="s">
        <v>4</v>
      </c>
      <c r="J9" s="248" t="s">
        <v>4</v>
      </c>
      <c r="K9" s="248" t="s">
        <v>4</v>
      </c>
      <c r="L9" s="248" t="s">
        <v>4</v>
      </c>
      <c r="M9" s="206">
        <v>4.7634993739339695</v>
      </c>
      <c r="N9" s="206">
        <v>0.10849628879005557</v>
      </c>
      <c r="O9" s="208">
        <v>4</v>
      </c>
      <c r="P9" s="313" t="s">
        <v>7</v>
      </c>
      <c r="Q9" s="206">
        <v>0.1259032854196013</v>
      </c>
      <c r="R9" s="206">
        <v>0.02738902817604129</v>
      </c>
      <c r="S9" s="248" t="s">
        <v>4</v>
      </c>
      <c r="T9" s="248" t="s">
        <v>4</v>
      </c>
      <c r="U9" s="248" t="s">
        <v>4</v>
      </c>
      <c r="V9" s="248" t="s">
        <v>4</v>
      </c>
      <c r="W9" s="248" t="s">
        <v>4</v>
      </c>
      <c r="X9" s="206">
        <v>0.09205812193796574</v>
      </c>
      <c r="Y9" s="248" t="s">
        <v>4</v>
      </c>
      <c r="Z9" s="248" t="s">
        <v>4</v>
      </c>
      <c r="AA9" s="248" t="s">
        <v>4</v>
      </c>
      <c r="AB9" s="248" t="s">
        <v>4</v>
      </c>
      <c r="AC9" s="208">
        <v>4</v>
      </c>
      <c r="AD9" s="313" t="s">
        <v>7</v>
      </c>
      <c r="AE9" s="248" t="s">
        <v>4</v>
      </c>
      <c r="AF9" s="248" t="s">
        <v>4</v>
      </c>
      <c r="AG9" s="248" t="s">
        <v>4</v>
      </c>
      <c r="AH9" s="248" t="s">
        <v>4</v>
      </c>
      <c r="AI9" s="248" t="s">
        <v>4</v>
      </c>
      <c r="AJ9" s="248" t="s">
        <v>4</v>
      </c>
      <c r="AK9" s="248" t="s">
        <v>4</v>
      </c>
      <c r="AL9" s="248" t="s">
        <v>4</v>
      </c>
      <c r="AM9" s="248" t="s">
        <v>4</v>
      </c>
      <c r="AN9" s="248" t="s">
        <v>4</v>
      </c>
      <c r="AO9" s="158" t="e">
        <f>'T8-Ж'!#REF!+'T10-З'!#REF!+#REF!</f>
        <v>#REF!</v>
      </c>
      <c r="AP9" s="208">
        <v>4</v>
      </c>
      <c r="AQ9" s="313" t="s">
        <v>7</v>
      </c>
      <c r="AR9" s="206">
        <v>42.958638413770636</v>
      </c>
      <c r="AS9" s="206">
        <v>0.03212256081382161</v>
      </c>
      <c r="AT9" s="248" t="s">
        <v>4</v>
      </c>
      <c r="AU9" s="248" t="s">
        <v>4</v>
      </c>
      <c r="AV9" s="248" t="s">
        <v>4</v>
      </c>
      <c r="AW9" s="206">
        <v>9.930818693821278</v>
      </c>
      <c r="AX9" s="206">
        <v>66.72278722677845</v>
      </c>
      <c r="AY9" s="248" t="s">
        <v>4</v>
      </c>
      <c r="AZ9" s="206">
        <v>385.05563310481585</v>
      </c>
      <c r="BA9" s="209">
        <v>504.7000000000001</v>
      </c>
    </row>
    <row r="10" spans="1:53" ht="24" customHeight="1">
      <c r="A10" s="208">
        <v>5</v>
      </c>
      <c r="B10" s="313" t="s">
        <v>258</v>
      </c>
      <c r="C10" s="248" t="s">
        <v>4</v>
      </c>
      <c r="D10" s="206">
        <v>0.33787512597266867</v>
      </c>
      <c r="E10" s="206">
        <v>0.3611124941860337</v>
      </c>
      <c r="F10" s="206">
        <v>3.84358229441149</v>
      </c>
      <c r="G10" s="206">
        <v>0.2106086383702467</v>
      </c>
      <c r="H10" s="206">
        <v>0.569177460500273</v>
      </c>
      <c r="I10" s="206">
        <v>2.568593815209533</v>
      </c>
      <c r="J10" s="248" t="s">
        <v>4</v>
      </c>
      <c r="K10" s="248" t="s">
        <v>4</v>
      </c>
      <c r="L10" s="206">
        <v>0.710066068901974</v>
      </c>
      <c r="M10" s="206">
        <v>2.5280124701440294</v>
      </c>
      <c r="N10" s="206">
        <v>3.06092543713397E-05</v>
      </c>
      <c r="O10" s="208">
        <v>5</v>
      </c>
      <c r="P10" s="313" t="s">
        <v>258</v>
      </c>
      <c r="Q10" s="248" t="s">
        <v>4</v>
      </c>
      <c r="R10" s="206">
        <v>0.4263021021576427</v>
      </c>
      <c r="S10" s="206">
        <v>0.4708780361339004</v>
      </c>
      <c r="T10" s="206">
        <v>2.3966816243806766</v>
      </c>
      <c r="U10" s="248" t="s">
        <v>4</v>
      </c>
      <c r="V10" s="206">
        <v>0.29506536031314984</v>
      </c>
      <c r="W10" s="248" t="s">
        <v>4</v>
      </c>
      <c r="X10" s="206">
        <v>44.619178528699535</v>
      </c>
      <c r="Y10" s="206">
        <v>1.3652288253640597</v>
      </c>
      <c r="Z10" s="206">
        <v>3.6454281586055117</v>
      </c>
      <c r="AA10" s="248" t="s">
        <v>4</v>
      </c>
      <c r="AB10" s="248" t="s">
        <v>4</v>
      </c>
      <c r="AC10" s="208">
        <v>5</v>
      </c>
      <c r="AD10" s="313" t="s">
        <v>258</v>
      </c>
      <c r="AE10" s="248" t="s">
        <v>4</v>
      </c>
      <c r="AF10" s="248" t="s">
        <v>4</v>
      </c>
      <c r="AG10" s="248" t="s">
        <v>4</v>
      </c>
      <c r="AH10" s="206">
        <v>0.9937799905313845</v>
      </c>
      <c r="AI10" s="206">
        <v>0.009358788752884886</v>
      </c>
      <c r="AJ10" s="206">
        <v>1.026081280982846</v>
      </c>
      <c r="AK10" s="206">
        <v>1.0962562907158788</v>
      </c>
      <c r="AL10" s="206">
        <v>0.5180417418331107</v>
      </c>
      <c r="AM10" s="206">
        <v>0.0185461824175833</v>
      </c>
      <c r="AN10" s="206">
        <v>0.48131811879299624</v>
      </c>
      <c r="AO10" s="158" t="e">
        <f>'T8-Ж'!#REF!+'T10-З'!#REF!+#REF!</f>
        <v>#REF!</v>
      </c>
      <c r="AP10" s="208">
        <v>5</v>
      </c>
      <c r="AQ10" s="313" t="s">
        <v>258</v>
      </c>
      <c r="AR10" s="206">
        <v>68.49121000000008</v>
      </c>
      <c r="AS10" s="206">
        <v>0.008789999999999853</v>
      </c>
      <c r="AT10" s="248" t="s">
        <v>4</v>
      </c>
      <c r="AU10" s="248" t="s">
        <v>4</v>
      </c>
      <c r="AV10" s="248" t="s">
        <v>4</v>
      </c>
      <c r="AW10" s="206">
        <v>0</v>
      </c>
      <c r="AX10" s="206">
        <v>0</v>
      </c>
      <c r="AY10" s="248" t="s">
        <v>4</v>
      </c>
      <c r="AZ10" s="206">
        <v>0</v>
      </c>
      <c r="BA10" s="209">
        <v>68.50000000000009</v>
      </c>
    </row>
    <row r="11" spans="1:53" ht="24.75" customHeight="1">
      <c r="A11" s="208">
        <v>6</v>
      </c>
      <c r="B11" s="313" t="s">
        <v>8</v>
      </c>
      <c r="C11" s="206">
        <v>1311.9098287767754</v>
      </c>
      <c r="D11" s="206">
        <v>2.209608479027597</v>
      </c>
      <c r="E11" s="206">
        <v>1.6801714701731254</v>
      </c>
      <c r="F11" s="248" t="s">
        <v>4</v>
      </c>
      <c r="G11" s="206">
        <v>0.14372049130940734</v>
      </c>
      <c r="H11" s="206">
        <v>4700.650308705883</v>
      </c>
      <c r="I11" s="206">
        <v>33.480171232875776</v>
      </c>
      <c r="J11" s="206">
        <v>0.14510392576304582</v>
      </c>
      <c r="K11" s="206">
        <v>0.5289185269354356</v>
      </c>
      <c r="L11" s="206">
        <v>214.98850838804765</v>
      </c>
      <c r="M11" s="206">
        <v>53.34705779206142</v>
      </c>
      <c r="N11" s="206">
        <v>0.06705023367515812</v>
      </c>
      <c r="O11" s="208">
        <v>6</v>
      </c>
      <c r="P11" s="313" t="s">
        <v>8</v>
      </c>
      <c r="Q11" s="248" t="s">
        <v>4</v>
      </c>
      <c r="R11" s="206">
        <v>0.14545544770253432</v>
      </c>
      <c r="S11" s="206">
        <v>0.048199463628601516</v>
      </c>
      <c r="T11" s="206">
        <v>35.655285667044375</v>
      </c>
      <c r="U11" s="248" t="s">
        <v>4</v>
      </c>
      <c r="V11" s="206">
        <v>10.527949328435392</v>
      </c>
      <c r="W11" s="206">
        <v>0.04824923443286741</v>
      </c>
      <c r="X11" s="206">
        <v>1462.284553067331</v>
      </c>
      <c r="Y11" s="206">
        <v>412.8030278261343</v>
      </c>
      <c r="Z11" s="206">
        <v>4305.13996903501</v>
      </c>
      <c r="AA11" s="206">
        <v>0.5300723260718556</v>
      </c>
      <c r="AB11" s="206">
        <v>1837.3953497453901</v>
      </c>
      <c r="AC11" s="208">
        <v>6</v>
      </c>
      <c r="AD11" s="313" t="s">
        <v>8</v>
      </c>
      <c r="AE11" s="206">
        <v>406.3587415739343</v>
      </c>
      <c r="AF11" s="206">
        <v>380.57340306215224</v>
      </c>
      <c r="AG11" s="206">
        <v>54.23787172097802</v>
      </c>
      <c r="AH11" s="206">
        <v>531.4126568745571</v>
      </c>
      <c r="AI11" s="206">
        <v>1332.6845915398683</v>
      </c>
      <c r="AJ11" s="206">
        <v>874.3313801244851</v>
      </c>
      <c r="AK11" s="206">
        <v>946.9881006092653</v>
      </c>
      <c r="AL11" s="206">
        <v>13.738860115066368</v>
      </c>
      <c r="AM11" s="206">
        <v>52.25352904012361</v>
      </c>
      <c r="AN11" s="206">
        <v>79.95093780847381</v>
      </c>
      <c r="AO11" s="158" t="e">
        <f>'T8-Ж'!#REF!+'T10-З'!#REF!+#REF!</f>
        <v>#REF!</v>
      </c>
      <c r="AP11" s="208">
        <v>6</v>
      </c>
      <c r="AQ11" s="313" t="s">
        <v>8</v>
      </c>
      <c r="AR11" s="206">
        <v>19056.258744477098</v>
      </c>
      <c r="AS11" s="206">
        <v>49008.588506147025</v>
      </c>
      <c r="AT11" s="206">
        <v>4.745768684117438</v>
      </c>
      <c r="AU11" s="248" t="s">
        <v>4</v>
      </c>
      <c r="AV11" s="248" t="s">
        <v>4</v>
      </c>
      <c r="AW11" s="206">
        <v>110.30035079499066</v>
      </c>
      <c r="AX11" s="206">
        <v>92.43221173619932</v>
      </c>
      <c r="AY11" s="248" t="s">
        <v>4</v>
      </c>
      <c r="AZ11" s="206">
        <v>835.3744181605696</v>
      </c>
      <c r="BA11" s="209">
        <v>69107.7</v>
      </c>
    </row>
    <row r="12" spans="1:53" ht="36.75" customHeight="1">
      <c r="A12" s="199">
        <v>7</v>
      </c>
      <c r="B12" s="313" t="s">
        <v>9</v>
      </c>
      <c r="C12" s="206">
        <v>0.10188519707544672</v>
      </c>
      <c r="D12" s="206">
        <v>0.10230465623352199</v>
      </c>
      <c r="E12" s="206">
        <v>0.08179249439596553</v>
      </c>
      <c r="F12" s="206">
        <v>28.93416368043823</v>
      </c>
      <c r="G12" s="206">
        <v>0.4489397074591032</v>
      </c>
      <c r="H12" s="206">
        <v>16.009002305730128</v>
      </c>
      <c r="I12" s="206">
        <v>386.522389429707</v>
      </c>
      <c r="J12" s="206">
        <v>1.8130445669848374</v>
      </c>
      <c r="K12" s="206">
        <v>0.9011906371699832</v>
      </c>
      <c r="L12" s="206">
        <v>79.49785215666627</v>
      </c>
      <c r="M12" s="206">
        <v>7.896730532363341</v>
      </c>
      <c r="N12" s="206">
        <v>0.28253696804814155</v>
      </c>
      <c r="O12" s="199">
        <v>7</v>
      </c>
      <c r="P12" s="313" t="s">
        <v>9</v>
      </c>
      <c r="Q12" s="206">
        <v>2.1971213863945973</v>
      </c>
      <c r="R12" s="206">
        <v>4.997951099350125</v>
      </c>
      <c r="S12" s="206">
        <v>2.032569010887213</v>
      </c>
      <c r="T12" s="206">
        <v>3.113954740255874</v>
      </c>
      <c r="U12" s="206">
        <v>0.5650463523156872</v>
      </c>
      <c r="V12" s="206">
        <v>0.38595898386618255</v>
      </c>
      <c r="W12" s="206">
        <v>1.1714754249046726</v>
      </c>
      <c r="X12" s="206">
        <v>120.3055732357405</v>
      </c>
      <c r="Y12" s="206">
        <v>21.900051937718043</v>
      </c>
      <c r="Z12" s="206">
        <v>148.90751534897518</v>
      </c>
      <c r="AA12" s="206">
        <v>2.8736798431512653</v>
      </c>
      <c r="AB12" s="206">
        <v>175.20826254765683</v>
      </c>
      <c r="AC12" s="199">
        <v>7</v>
      </c>
      <c r="AD12" s="313" t="s">
        <v>9</v>
      </c>
      <c r="AE12" s="206">
        <v>8.308425768945801</v>
      </c>
      <c r="AF12" s="206">
        <v>17.551990820815632</v>
      </c>
      <c r="AG12" s="206">
        <v>0.02104108832578054</v>
      </c>
      <c r="AH12" s="206">
        <v>126.63899872763321</v>
      </c>
      <c r="AI12" s="206">
        <v>123.39657431139162</v>
      </c>
      <c r="AJ12" s="206">
        <v>146.17356001951768</v>
      </c>
      <c r="AK12" s="206">
        <v>44.767820414898765</v>
      </c>
      <c r="AL12" s="206">
        <v>7.618117226891877</v>
      </c>
      <c r="AM12" s="206">
        <v>5.175307663190126</v>
      </c>
      <c r="AN12" s="206">
        <v>54.16933946143106</v>
      </c>
      <c r="AO12" s="158" t="e">
        <f>'T8-Ж'!#REF!+'T10-З'!#REF!+#REF!</f>
        <v>#REF!</v>
      </c>
      <c r="AP12" s="199">
        <v>7</v>
      </c>
      <c r="AQ12" s="313" t="s">
        <v>9</v>
      </c>
      <c r="AR12" s="206">
        <v>1540.0721960920368</v>
      </c>
      <c r="AS12" s="206">
        <v>12257.73487872084</v>
      </c>
      <c r="AT12" s="206">
        <v>3.643593819372539</v>
      </c>
      <c r="AU12" s="248" t="s">
        <v>4</v>
      </c>
      <c r="AV12" s="248" t="s">
        <v>4</v>
      </c>
      <c r="AW12" s="206">
        <v>186.01296592825258</v>
      </c>
      <c r="AX12" s="206">
        <v>-24.84183848676082</v>
      </c>
      <c r="AY12" s="248" t="s">
        <v>4</v>
      </c>
      <c r="AZ12" s="206">
        <v>4565.3782039262605</v>
      </c>
      <c r="BA12" s="209">
        <v>18528</v>
      </c>
    </row>
    <row r="13" spans="1:53" ht="48.75" customHeight="1">
      <c r="A13" s="199">
        <v>8</v>
      </c>
      <c r="B13" s="313" t="s">
        <v>10</v>
      </c>
      <c r="C13" s="206">
        <v>0.2966412933144024</v>
      </c>
      <c r="D13" s="206">
        <v>0.22694290218561056</v>
      </c>
      <c r="E13" s="206">
        <v>0.18427568726003557</v>
      </c>
      <c r="F13" s="206">
        <v>3.2588726378581963</v>
      </c>
      <c r="G13" s="206">
        <v>0.679012550277683</v>
      </c>
      <c r="H13" s="206">
        <v>15.328169866014878</v>
      </c>
      <c r="I13" s="206">
        <v>0.1675617102854777</v>
      </c>
      <c r="J13" s="206">
        <v>66.98381457808787</v>
      </c>
      <c r="K13" s="206">
        <v>7.454088138550787</v>
      </c>
      <c r="L13" s="206">
        <v>13.738550355646591</v>
      </c>
      <c r="M13" s="206">
        <v>23.079913058058587</v>
      </c>
      <c r="N13" s="206">
        <v>0.013415091842003846</v>
      </c>
      <c r="O13" s="199">
        <v>8</v>
      </c>
      <c r="P13" s="313" t="s">
        <v>10</v>
      </c>
      <c r="Q13" s="206">
        <v>18.812969492636626</v>
      </c>
      <c r="R13" s="206">
        <v>4.810465892337886</v>
      </c>
      <c r="S13" s="206">
        <v>12.069163849786586</v>
      </c>
      <c r="T13" s="206">
        <v>8.44921956539329</v>
      </c>
      <c r="U13" s="248" t="s">
        <v>4</v>
      </c>
      <c r="V13" s="206">
        <v>0.16562902205581376</v>
      </c>
      <c r="W13" s="206">
        <v>0.6696184486585265</v>
      </c>
      <c r="X13" s="206">
        <v>1193.2865673579395</v>
      </c>
      <c r="Y13" s="206">
        <v>38.57766561897975</v>
      </c>
      <c r="Z13" s="206">
        <v>56.51580795466812</v>
      </c>
      <c r="AA13" s="206">
        <v>2.1201561116639067</v>
      </c>
      <c r="AB13" s="206">
        <v>82.98541935621931</v>
      </c>
      <c r="AC13" s="199">
        <v>8</v>
      </c>
      <c r="AD13" s="313" t="s">
        <v>10</v>
      </c>
      <c r="AE13" s="206">
        <v>6.521864660069273</v>
      </c>
      <c r="AF13" s="206">
        <v>6.683498687588335</v>
      </c>
      <c r="AG13" s="206">
        <v>0.014586108008173228</v>
      </c>
      <c r="AH13" s="206">
        <v>8.444492308424682</v>
      </c>
      <c r="AI13" s="206">
        <v>14.751862467429847</v>
      </c>
      <c r="AJ13" s="206">
        <v>16.634662303612874</v>
      </c>
      <c r="AK13" s="206">
        <v>1.8470915837052726</v>
      </c>
      <c r="AL13" s="206">
        <v>8.697334583967336</v>
      </c>
      <c r="AM13" s="206">
        <v>10.188302807737028</v>
      </c>
      <c r="AN13" s="206">
        <v>6.035284639279778</v>
      </c>
      <c r="AO13" s="158" t="e">
        <f>'T8-Ж'!#REF!+'T10-З'!#REF!+#REF!</f>
        <v>#REF!</v>
      </c>
      <c r="AP13" s="199">
        <v>8</v>
      </c>
      <c r="AQ13" s="313" t="s">
        <v>10</v>
      </c>
      <c r="AR13" s="206">
        <v>1629.692941139574</v>
      </c>
      <c r="AS13" s="206">
        <v>293.4316541771942</v>
      </c>
      <c r="AT13" s="248" t="s">
        <v>4</v>
      </c>
      <c r="AU13" s="248" t="s">
        <v>4</v>
      </c>
      <c r="AV13" s="248" t="s">
        <v>4</v>
      </c>
      <c r="AW13" s="206">
        <v>2.824164539233734</v>
      </c>
      <c r="AX13" s="206">
        <v>0.7471073664527265</v>
      </c>
      <c r="AY13" s="248" t="s">
        <v>4</v>
      </c>
      <c r="AZ13" s="206">
        <v>10.304132777545293</v>
      </c>
      <c r="BA13" s="209">
        <v>1937.0000000000002</v>
      </c>
    </row>
    <row r="14" spans="1:53" ht="24" customHeight="1">
      <c r="A14" s="199">
        <v>9</v>
      </c>
      <c r="B14" s="313" t="s">
        <v>11</v>
      </c>
      <c r="C14" s="206">
        <v>0.28381168917735367</v>
      </c>
      <c r="D14" s="206">
        <v>0.48614258456271675</v>
      </c>
      <c r="E14" s="206">
        <v>0.16753044157774727</v>
      </c>
      <c r="F14" s="206">
        <v>0.07251887306839074</v>
      </c>
      <c r="G14" s="248" t="s">
        <v>4</v>
      </c>
      <c r="H14" s="206">
        <v>5.908075627617001</v>
      </c>
      <c r="I14" s="206">
        <v>0.5280956166340417</v>
      </c>
      <c r="J14" s="206">
        <v>2.447564139249364</v>
      </c>
      <c r="K14" s="206">
        <v>1.7619499400843799</v>
      </c>
      <c r="L14" s="206">
        <v>2.4864709175256494</v>
      </c>
      <c r="M14" s="206">
        <v>2.7968195950925754</v>
      </c>
      <c r="N14" s="206">
        <v>0.006724651925392517</v>
      </c>
      <c r="O14" s="199">
        <v>9</v>
      </c>
      <c r="P14" s="313" t="s">
        <v>11</v>
      </c>
      <c r="Q14" s="206">
        <v>2.325116805685618</v>
      </c>
      <c r="R14" s="206">
        <v>2.3688902690155618</v>
      </c>
      <c r="S14" s="206">
        <v>0.6728377785482345</v>
      </c>
      <c r="T14" s="206">
        <v>6.4172479508876865</v>
      </c>
      <c r="U14" s="206">
        <v>9.65051046140332</v>
      </c>
      <c r="V14" s="206">
        <v>0.5571393783847319</v>
      </c>
      <c r="W14" s="206">
        <v>0.9682030425951674</v>
      </c>
      <c r="X14" s="206">
        <v>5.630378495323329</v>
      </c>
      <c r="Y14" s="206">
        <v>3.9582604247490245</v>
      </c>
      <c r="Z14" s="206">
        <v>33.39711799373375</v>
      </c>
      <c r="AA14" s="206">
        <v>0.6054149183504121</v>
      </c>
      <c r="AB14" s="206">
        <v>1.5595709022100634</v>
      </c>
      <c r="AC14" s="199">
        <v>9</v>
      </c>
      <c r="AD14" s="313" t="s">
        <v>11</v>
      </c>
      <c r="AE14" s="206">
        <v>0.5088604432938151</v>
      </c>
      <c r="AF14" s="206">
        <v>1.2658677141394037</v>
      </c>
      <c r="AG14" s="206">
        <v>0.9222788578934761</v>
      </c>
      <c r="AH14" s="206">
        <v>0.6112082323504603</v>
      </c>
      <c r="AI14" s="206">
        <v>6.786683964265178</v>
      </c>
      <c r="AJ14" s="206">
        <v>8.222202800004053</v>
      </c>
      <c r="AK14" s="206">
        <v>3.324520993450079</v>
      </c>
      <c r="AL14" s="206">
        <v>5.534901687501288</v>
      </c>
      <c r="AM14" s="206">
        <v>3.105544461496347</v>
      </c>
      <c r="AN14" s="206">
        <v>0.6894579814320343</v>
      </c>
      <c r="AO14" s="158" t="e">
        <f>'T8-Ж'!#REF!+'T10-З'!#REF!+#REF!</f>
        <v>#REF!</v>
      </c>
      <c r="AP14" s="199">
        <v>9</v>
      </c>
      <c r="AQ14" s="313" t="s">
        <v>11</v>
      </c>
      <c r="AR14" s="206">
        <v>116.02792975265152</v>
      </c>
      <c r="AS14" s="206">
        <v>35.10652330394342</v>
      </c>
      <c r="AT14" s="206">
        <v>0.028408940040626177</v>
      </c>
      <c r="AU14" s="248" t="s">
        <v>4</v>
      </c>
      <c r="AV14" s="248" t="s">
        <v>4</v>
      </c>
      <c r="AW14" s="206">
        <v>1.0788951154913495</v>
      </c>
      <c r="AX14" s="206">
        <v>-0.8394954651737968</v>
      </c>
      <c r="AY14" s="248" t="s">
        <v>4</v>
      </c>
      <c r="AZ14" s="206">
        <v>0.09773835304683963</v>
      </c>
      <c r="BA14" s="209">
        <v>151.49999999999994</v>
      </c>
    </row>
    <row r="15" spans="1:53" ht="36.75" customHeight="1">
      <c r="A15" s="199">
        <v>10</v>
      </c>
      <c r="B15" s="315" t="s">
        <v>266</v>
      </c>
      <c r="C15" s="206">
        <v>1315.6320400372629</v>
      </c>
      <c r="D15" s="206">
        <v>69.89229660635715</v>
      </c>
      <c r="E15" s="206">
        <v>20.402496571731305</v>
      </c>
      <c r="F15" s="206">
        <v>488.1060272168136</v>
      </c>
      <c r="G15" s="206">
        <v>0.05988475447873973</v>
      </c>
      <c r="H15" s="206">
        <v>68.8884286467698</v>
      </c>
      <c r="I15" s="206">
        <v>36.05812024883362</v>
      </c>
      <c r="J15" s="206">
        <v>20.466115255691022</v>
      </c>
      <c r="K15" s="206">
        <v>16.108300526637528</v>
      </c>
      <c r="L15" s="206">
        <v>234.37140372087094</v>
      </c>
      <c r="M15" s="206">
        <v>35.84705432114754</v>
      </c>
      <c r="N15" s="206">
        <v>0.24341452523292995</v>
      </c>
      <c r="O15" s="199">
        <v>10</v>
      </c>
      <c r="P15" s="315" t="s">
        <v>266</v>
      </c>
      <c r="Q15" s="206">
        <v>156.44633548771185</v>
      </c>
      <c r="R15" s="206">
        <v>41.45564467967206</v>
      </c>
      <c r="S15" s="206">
        <v>1.1146352378878333</v>
      </c>
      <c r="T15" s="206">
        <v>348.7393236747878</v>
      </c>
      <c r="U15" s="206">
        <v>23.852464865725672</v>
      </c>
      <c r="V15" s="206">
        <v>88.9931826684026</v>
      </c>
      <c r="W15" s="206">
        <v>36.247973669230426</v>
      </c>
      <c r="X15" s="206">
        <v>2839.8035310206706</v>
      </c>
      <c r="Y15" s="206">
        <v>424.2025642501592</v>
      </c>
      <c r="Z15" s="206">
        <v>3160.1700312190783</v>
      </c>
      <c r="AA15" s="206">
        <v>128.6053869126518</v>
      </c>
      <c r="AB15" s="206">
        <v>207.2566508792316</v>
      </c>
      <c r="AC15" s="199">
        <v>10</v>
      </c>
      <c r="AD15" s="315" t="s">
        <v>266</v>
      </c>
      <c r="AE15" s="206">
        <v>2538.329609035462</v>
      </c>
      <c r="AF15" s="206">
        <v>568.3144217816252</v>
      </c>
      <c r="AG15" s="206">
        <v>5.433776941632771</v>
      </c>
      <c r="AH15" s="206">
        <v>555.2355408252779</v>
      </c>
      <c r="AI15" s="206">
        <v>685.9827085723169</v>
      </c>
      <c r="AJ15" s="206">
        <v>9.429068214855269</v>
      </c>
      <c r="AK15" s="206">
        <v>193.2741123849026</v>
      </c>
      <c r="AL15" s="206">
        <v>1.4462251786163671</v>
      </c>
      <c r="AM15" s="206">
        <v>29.692804877943445</v>
      </c>
      <c r="AN15" s="206">
        <v>32.47005735167808</v>
      </c>
      <c r="AO15" s="158" t="e">
        <f>'T8-Ж'!#REF!+'T10-З'!#REF!+#REF!</f>
        <v>#REF!</v>
      </c>
      <c r="AP15" s="199">
        <v>10</v>
      </c>
      <c r="AQ15" s="315" t="s">
        <v>266</v>
      </c>
      <c r="AR15" s="206">
        <v>14382.571689573386</v>
      </c>
      <c r="AS15" s="206">
        <v>11372.420370148326</v>
      </c>
      <c r="AT15" s="206">
        <v>0.12898115775041213</v>
      </c>
      <c r="AU15" s="248" t="s">
        <v>4</v>
      </c>
      <c r="AV15" s="248" t="s">
        <v>4</v>
      </c>
      <c r="AW15" s="206">
        <v>845.9342197845848</v>
      </c>
      <c r="AX15" s="206">
        <v>-117.63536880497142</v>
      </c>
      <c r="AY15" s="248" t="s">
        <v>4</v>
      </c>
      <c r="AZ15" s="206">
        <v>1254.5801081409145</v>
      </c>
      <c r="BA15" s="209">
        <v>27737.99999999999</v>
      </c>
    </row>
    <row r="16" spans="1:53" ht="24.75" customHeight="1">
      <c r="A16" s="199">
        <v>11</v>
      </c>
      <c r="B16" s="315" t="s">
        <v>267</v>
      </c>
      <c r="C16" s="206">
        <v>7.848997049201925</v>
      </c>
      <c r="D16" s="206">
        <v>0.1934855450254304</v>
      </c>
      <c r="E16" s="206">
        <v>0.15469154523201162</v>
      </c>
      <c r="F16" s="206">
        <v>0.7316142282133382</v>
      </c>
      <c r="G16" s="206">
        <v>0.07718776373811405</v>
      </c>
      <c r="H16" s="206">
        <v>51.12904024238512</v>
      </c>
      <c r="I16" s="206">
        <v>1.993672577299255</v>
      </c>
      <c r="J16" s="206">
        <v>0.06494230245821683</v>
      </c>
      <c r="K16" s="206">
        <v>0.09038448849661582</v>
      </c>
      <c r="L16" s="206">
        <v>1.6692910554024887</v>
      </c>
      <c r="M16" s="206">
        <v>363.7254727257119</v>
      </c>
      <c r="N16" s="206">
        <v>0.003449611199312917</v>
      </c>
      <c r="O16" s="199">
        <v>11</v>
      </c>
      <c r="P16" s="315" t="s">
        <v>267</v>
      </c>
      <c r="Q16" s="248" t="s">
        <v>4</v>
      </c>
      <c r="R16" s="206">
        <v>4.960591701061903</v>
      </c>
      <c r="S16" s="206">
        <v>0.12943209339783393</v>
      </c>
      <c r="T16" s="206">
        <v>46.30766745031051</v>
      </c>
      <c r="U16" s="248" t="s">
        <v>4</v>
      </c>
      <c r="V16" s="206">
        <v>0.10427885145094958</v>
      </c>
      <c r="W16" s="206">
        <v>0.05182629803194277</v>
      </c>
      <c r="X16" s="206">
        <v>2396.96292165363</v>
      </c>
      <c r="Y16" s="206">
        <v>99.15744338342606</v>
      </c>
      <c r="Z16" s="206">
        <v>411.54076459211535</v>
      </c>
      <c r="AA16" s="248" t="s">
        <v>4</v>
      </c>
      <c r="AB16" s="206">
        <v>36.73285975618294</v>
      </c>
      <c r="AC16" s="199">
        <v>11</v>
      </c>
      <c r="AD16" s="315" t="s">
        <v>267</v>
      </c>
      <c r="AE16" s="206">
        <v>94.8071192702862</v>
      </c>
      <c r="AF16" s="206">
        <v>71.18335618736933</v>
      </c>
      <c r="AG16" s="206">
        <v>0.03979434165096708</v>
      </c>
      <c r="AH16" s="206">
        <v>98.3133437134183</v>
      </c>
      <c r="AI16" s="206">
        <v>2.572486986013347</v>
      </c>
      <c r="AJ16" s="206">
        <v>3.525537347323305</v>
      </c>
      <c r="AK16" s="206">
        <v>0.5257286378920281</v>
      </c>
      <c r="AL16" s="206">
        <v>1.1391693299341166</v>
      </c>
      <c r="AM16" s="206">
        <v>1.7460177115819544</v>
      </c>
      <c r="AN16" s="206">
        <v>4.217938570513595</v>
      </c>
      <c r="AO16" s="158" t="e">
        <f>'T8-Ж'!#REF!+'T10-З'!#REF!+#REF!</f>
        <v>#REF!</v>
      </c>
      <c r="AP16" s="199">
        <v>11</v>
      </c>
      <c r="AQ16" s="315" t="s">
        <v>267</v>
      </c>
      <c r="AR16" s="206">
        <v>3701.7005269164806</v>
      </c>
      <c r="AS16" s="206">
        <v>474.74739166204165</v>
      </c>
      <c r="AT16" s="248" t="s">
        <v>4</v>
      </c>
      <c r="AU16" s="248" t="s">
        <v>4</v>
      </c>
      <c r="AV16" s="248" t="s">
        <v>4</v>
      </c>
      <c r="AW16" s="206">
        <v>58.521228434101</v>
      </c>
      <c r="AX16" s="206">
        <v>9.898080542899406</v>
      </c>
      <c r="AY16" s="248" t="s">
        <v>4</v>
      </c>
      <c r="AZ16" s="206">
        <v>592.2327724444774</v>
      </c>
      <c r="BA16" s="209">
        <v>4837.099999999999</v>
      </c>
    </row>
    <row r="17" spans="1:53" ht="12">
      <c r="A17" s="199">
        <v>12</v>
      </c>
      <c r="B17" s="315" t="s">
        <v>12</v>
      </c>
      <c r="C17" s="206">
        <v>0.0069868351804284745</v>
      </c>
      <c r="D17" s="206">
        <v>0.002850087430985213</v>
      </c>
      <c r="E17" s="206">
        <v>0.0019719023545081626</v>
      </c>
      <c r="F17" s="206">
        <v>0.05058234244540996</v>
      </c>
      <c r="G17" s="206">
        <v>0.011369938525740662</v>
      </c>
      <c r="H17" s="206">
        <v>0.2968630033837032</v>
      </c>
      <c r="I17" s="206">
        <v>0.009064858676171253</v>
      </c>
      <c r="J17" s="206">
        <v>0.0057396920256056905</v>
      </c>
      <c r="K17" s="206">
        <v>0.0061448524687474256</v>
      </c>
      <c r="L17" s="206">
        <v>0.12352723194289425</v>
      </c>
      <c r="M17" s="206">
        <v>0.7531432480323952</v>
      </c>
      <c r="N17" s="206">
        <v>130.82730461802967</v>
      </c>
      <c r="O17" s="199">
        <v>12</v>
      </c>
      <c r="P17" s="315" t="s">
        <v>12</v>
      </c>
      <c r="Q17" s="248" t="s">
        <v>4</v>
      </c>
      <c r="R17" s="206">
        <v>0.24076589407036095</v>
      </c>
      <c r="S17" s="206">
        <v>0.062036694346044766</v>
      </c>
      <c r="T17" s="206">
        <v>0.5966953937203061</v>
      </c>
      <c r="U17" s="248" t="s">
        <v>4</v>
      </c>
      <c r="V17" s="206">
        <v>0.005514032550205003</v>
      </c>
      <c r="W17" s="206">
        <v>0.05064955071528262</v>
      </c>
      <c r="X17" s="206">
        <v>20.37492002796993</v>
      </c>
      <c r="Y17" s="206">
        <v>0.21685801232358065</v>
      </c>
      <c r="Z17" s="206">
        <v>0.06641267494110524</v>
      </c>
      <c r="AA17" s="206">
        <v>0.12910346006442075</v>
      </c>
      <c r="AB17" s="206">
        <v>0.027922393644546052</v>
      </c>
      <c r="AC17" s="199">
        <v>12</v>
      </c>
      <c r="AD17" s="315" t="s">
        <v>12</v>
      </c>
      <c r="AE17" s="206">
        <v>0.02814736376454806</v>
      </c>
      <c r="AF17" s="206">
        <v>1.3650410247130038</v>
      </c>
      <c r="AG17" s="248" t="s">
        <v>4</v>
      </c>
      <c r="AH17" s="206">
        <v>0.17498155550019445</v>
      </c>
      <c r="AI17" s="206">
        <v>0.8084397554209037</v>
      </c>
      <c r="AJ17" s="206">
        <v>0.014599063346849094</v>
      </c>
      <c r="AK17" s="206">
        <v>0.016345439633287377</v>
      </c>
      <c r="AL17" s="206">
        <v>0.009900923158720145</v>
      </c>
      <c r="AM17" s="206">
        <v>0.015162949277755248</v>
      </c>
      <c r="AN17" s="248" t="s">
        <v>4</v>
      </c>
      <c r="AO17" s="158" t="e">
        <f>'T8-Ж'!#REF!+'T10-З'!#REF!+#REF!</f>
        <v>#REF!</v>
      </c>
      <c r="AP17" s="199">
        <v>12</v>
      </c>
      <c r="AQ17" s="315" t="s">
        <v>12</v>
      </c>
      <c r="AR17" s="206">
        <v>156.2990451085202</v>
      </c>
      <c r="AS17" s="206">
        <v>0.0158025816289927</v>
      </c>
      <c r="AT17" s="248" t="s">
        <v>4</v>
      </c>
      <c r="AU17" s="248" t="s">
        <v>4</v>
      </c>
      <c r="AV17" s="248" t="s">
        <v>4</v>
      </c>
      <c r="AW17" s="206">
        <v>0.021799625431405765</v>
      </c>
      <c r="AX17" s="206">
        <v>0.09870106010596685</v>
      </c>
      <c r="AY17" s="248" t="s">
        <v>4</v>
      </c>
      <c r="AZ17" s="206">
        <v>66.06465162431346</v>
      </c>
      <c r="BA17" s="209">
        <v>222.5</v>
      </c>
    </row>
    <row r="18" spans="1:53" ht="24">
      <c r="A18" s="199">
        <v>13</v>
      </c>
      <c r="B18" s="315" t="s">
        <v>13</v>
      </c>
      <c r="C18" s="206">
        <v>239.08648446036221</v>
      </c>
      <c r="D18" s="206">
        <v>7.224412030418051</v>
      </c>
      <c r="E18" s="206">
        <v>2.637051971816181</v>
      </c>
      <c r="F18" s="206">
        <v>22.620667943989282</v>
      </c>
      <c r="G18" s="206">
        <v>0.6898538706078137</v>
      </c>
      <c r="H18" s="206">
        <v>15.969270539046063</v>
      </c>
      <c r="I18" s="206">
        <v>6.683380535475184</v>
      </c>
      <c r="J18" s="206">
        <v>1.8702162102627062</v>
      </c>
      <c r="K18" s="206">
        <v>2.705480804595128</v>
      </c>
      <c r="L18" s="206">
        <v>22.79934474475203</v>
      </c>
      <c r="M18" s="206">
        <v>75.48036565281625</v>
      </c>
      <c r="N18" s="206">
        <v>0.05748319087758886</v>
      </c>
      <c r="O18" s="199">
        <v>13</v>
      </c>
      <c r="P18" s="315" t="s">
        <v>13</v>
      </c>
      <c r="Q18" s="206">
        <v>141.9284325632352</v>
      </c>
      <c r="R18" s="206">
        <v>33.331707095504896</v>
      </c>
      <c r="S18" s="206">
        <v>0.8483050414203066</v>
      </c>
      <c r="T18" s="206">
        <v>89.62648975785419</v>
      </c>
      <c r="U18" s="206">
        <v>8.272034062560612</v>
      </c>
      <c r="V18" s="206">
        <v>3.3712230455340073</v>
      </c>
      <c r="W18" s="206">
        <v>8.65907294338255</v>
      </c>
      <c r="X18" s="206">
        <v>421.67234069210224</v>
      </c>
      <c r="Y18" s="206">
        <v>5.581135160657528</v>
      </c>
      <c r="Z18" s="206">
        <v>45.00374164075023</v>
      </c>
      <c r="AA18" s="206">
        <v>0.6039572668689296</v>
      </c>
      <c r="AB18" s="206">
        <v>6.117760706184369</v>
      </c>
      <c r="AC18" s="199">
        <v>13</v>
      </c>
      <c r="AD18" s="315" t="s">
        <v>13</v>
      </c>
      <c r="AE18" s="206">
        <v>12.021766291128767</v>
      </c>
      <c r="AF18" s="206">
        <v>17.92666883607961</v>
      </c>
      <c r="AG18" s="206">
        <v>0.13172439318015866</v>
      </c>
      <c r="AH18" s="206">
        <v>8.457763278195522</v>
      </c>
      <c r="AI18" s="206">
        <v>12.875077736802119</v>
      </c>
      <c r="AJ18" s="206">
        <v>1.1203183128697414</v>
      </c>
      <c r="AK18" s="206">
        <v>1.4388726535964704</v>
      </c>
      <c r="AL18" s="206">
        <v>1.2597890363511577</v>
      </c>
      <c r="AM18" s="206">
        <v>10.301930594828296</v>
      </c>
      <c r="AN18" s="206">
        <v>16.962431514231568</v>
      </c>
      <c r="AO18" s="158" t="e">
        <f>'T8-Ж'!#REF!+'T10-З'!#REF!+#REF!</f>
        <v>#REF!</v>
      </c>
      <c r="AP18" s="199">
        <v>13</v>
      </c>
      <c r="AQ18" s="315" t="s">
        <v>13</v>
      </c>
      <c r="AR18" s="206">
        <v>1245.3365717323722</v>
      </c>
      <c r="AS18" s="206">
        <v>732.093053612054</v>
      </c>
      <c r="AT18" s="248" t="s">
        <v>4</v>
      </c>
      <c r="AU18" s="248" t="s">
        <v>4</v>
      </c>
      <c r="AV18" s="248" t="s">
        <v>4</v>
      </c>
      <c r="AW18" s="206">
        <v>5.211499794591682</v>
      </c>
      <c r="AX18" s="206">
        <v>37.592591578044626</v>
      </c>
      <c r="AY18" s="248" t="s">
        <v>4</v>
      </c>
      <c r="AZ18" s="206">
        <v>41.566283282936936</v>
      </c>
      <c r="BA18" s="209">
        <v>2061.7999999999997</v>
      </c>
    </row>
    <row r="19" spans="1:53" ht="60" customHeight="1">
      <c r="A19" s="199">
        <v>14</v>
      </c>
      <c r="B19" s="315" t="s">
        <v>204</v>
      </c>
      <c r="C19" s="206">
        <v>686.5209048134484</v>
      </c>
      <c r="D19" s="206">
        <v>3.5524396882482</v>
      </c>
      <c r="E19" s="206">
        <v>3.19519441479319</v>
      </c>
      <c r="F19" s="206">
        <v>18.531980556083933</v>
      </c>
      <c r="G19" s="206">
        <v>9.978141586378861</v>
      </c>
      <c r="H19" s="206">
        <v>30.005521759823193</v>
      </c>
      <c r="I19" s="206">
        <v>3.1760516838294146</v>
      </c>
      <c r="J19" s="206">
        <v>1.4965282036128051</v>
      </c>
      <c r="K19" s="206">
        <v>2.4674487951734294</v>
      </c>
      <c r="L19" s="206">
        <v>33.523379969775746</v>
      </c>
      <c r="M19" s="206">
        <v>39.405606327935274</v>
      </c>
      <c r="N19" s="206">
        <v>0.03645977949189656</v>
      </c>
      <c r="O19" s="199">
        <v>14</v>
      </c>
      <c r="P19" s="315" t="s">
        <v>204</v>
      </c>
      <c r="Q19" s="206">
        <v>20.745615427729703</v>
      </c>
      <c r="R19" s="206">
        <v>20.131329830174682</v>
      </c>
      <c r="S19" s="206">
        <v>0.7565692431971385</v>
      </c>
      <c r="T19" s="206">
        <v>281.22838037911356</v>
      </c>
      <c r="U19" s="206">
        <v>16.06313351211815</v>
      </c>
      <c r="V19" s="206">
        <v>4.024533733866283</v>
      </c>
      <c r="W19" s="206">
        <v>2.1118426767967295</v>
      </c>
      <c r="X19" s="206">
        <v>413.0163088884477</v>
      </c>
      <c r="Y19" s="206">
        <v>83.0916358165826</v>
      </c>
      <c r="Z19" s="248" t="s">
        <v>4</v>
      </c>
      <c r="AA19" s="206">
        <v>5.120215529828569</v>
      </c>
      <c r="AB19" s="206">
        <v>47.81966150008983</v>
      </c>
      <c r="AC19" s="199">
        <v>14</v>
      </c>
      <c r="AD19" s="315" t="s">
        <v>204</v>
      </c>
      <c r="AE19" s="206">
        <v>305.17052106967554</v>
      </c>
      <c r="AF19" s="206">
        <v>392.2960464022462</v>
      </c>
      <c r="AG19" s="206">
        <v>2.922533538720326</v>
      </c>
      <c r="AH19" s="206">
        <v>41.38105249371014</v>
      </c>
      <c r="AI19" s="206">
        <v>22.490368384513392</v>
      </c>
      <c r="AJ19" s="206">
        <v>29.340922377212095</v>
      </c>
      <c r="AK19" s="206">
        <v>14.961615673175467</v>
      </c>
      <c r="AL19" s="206">
        <v>16.777926283779053</v>
      </c>
      <c r="AM19" s="206">
        <v>33.00759754453379</v>
      </c>
      <c r="AN19" s="206">
        <v>17.507720158948203</v>
      </c>
      <c r="AO19" s="158" t="e">
        <f>'T8-Ж'!#REF!+'T10-З'!#REF!+#REF!</f>
        <v>#REF!</v>
      </c>
      <c r="AP19" s="199">
        <v>14</v>
      </c>
      <c r="AQ19" s="315" t="s">
        <v>204</v>
      </c>
      <c r="AR19" s="206">
        <v>2601.8551987548003</v>
      </c>
      <c r="AS19" s="206">
        <v>1012.0321313229363</v>
      </c>
      <c r="AT19" s="206">
        <v>3.8744380786623704</v>
      </c>
      <c r="AU19" s="248" t="s">
        <v>4</v>
      </c>
      <c r="AV19" s="248" t="s">
        <v>4</v>
      </c>
      <c r="AW19" s="206">
        <v>99.9692948973225</v>
      </c>
      <c r="AX19" s="206">
        <v>0.5164415673943947</v>
      </c>
      <c r="AY19" s="248" t="s">
        <v>4</v>
      </c>
      <c r="AZ19" s="206">
        <v>1750.7524953788823</v>
      </c>
      <c r="BA19" s="209">
        <v>5468.999999999998</v>
      </c>
    </row>
    <row r="20" spans="1:53" ht="24.75" customHeight="1">
      <c r="A20" s="199">
        <v>15</v>
      </c>
      <c r="B20" s="315" t="s">
        <v>14</v>
      </c>
      <c r="C20" s="206">
        <v>0.17539372938639936</v>
      </c>
      <c r="D20" s="206">
        <v>0.11741054772397666</v>
      </c>
      <c r="E20" s="206">
        <v>0.029334263464571415</v>
      </c>
      <c r="F20" s="248" t="s">
        <v>4</v>
      </c>
      <c r="G20" s="206">
        <v>0.4391150520228433</v>
      </c>
      <c r="H20" s="206">
        <v>27.576749238605252</v>
      </c>
      <c r="I20" s="206">
        <v>252.26574569551644</v>
      </c>
      <c r="J20" s="206">
        <v>2.9556127698350454</v>
      </c>
      <c r="K20" s="206">
        <v>2.438730521175327</v>
      </c>
      <c r="L20" s="206">
        <v>6.720574606095506</v>
      </c>
      <c r="M20" s="206">
        <v>14.013009949303553</v>
      </c>
      <c r="N20" s="206">
        <v>0.01991175263300848</v>
      </c>
      <c r="O20" s="199">
        <v>15</v>
      </c>
      <c r="P20" s="315" t="s">
        <v>14</v>
      </c>
      <c r="Q20" s="206">
        <v>4.902993351833909</v>
      </c>
      <c r="R20" s="206">
        <v>2.1924519446603554</v>
      </c>
      <c r="S20" s="206">
        <v>179.81151503590561</v>
      </c>
      <c r="T20" s="206">
        <v>1.4525205582890137</v>
      </c>
      <c r="U20" s="206">
        <v>3.865931366319827</v>
      </c>
      <c r="V20" s="206">
        <v>0.5273191968627429</v>
      </c>
      <c r="W20" s="206">
        <v>0.2653521207103946</v>
      </c>
      <c r="X20" s="206">
        <v>64.05158585819262</v>
      </c>
      <c r="Y20" s="206">
        <v>30.384481043061204</v>
      </c>
      <c r="Z20" s="206">
        <v>81.79789559139229</v>
      </c>
      <c r="AA20" s="206">
        <v>2.444050442913708</v>
      </c>
      <c r="AB20" s="206">
        <v>50.4683034926898</v>
      </c>
      <c r="AC20" s="199">
        <v>15</v>
      </c>
      <c r="AD20" s="315" t="s">
        <v>14</v>
      </c>
      <c r="AE20" s="206">
        <v>38.76602134032829</v>
      </c>
      <c r="AF20" s="206">
        <v>24.647595933744324</v>
      </c>
      <c r="AG20" s="206">
        <v>0.45277369256522987</v>
      </c>
      <c r="AH20" s="206">
        <v>17.533917940037664</v>
      </c>
      <c r="AI20" s="206">
        <v>33.893904911838604</v>
      </c>
      <c r="AJ20" s="206">
        <v>79.73006426635862</v>
      </c>
      <c r="AK20" s="206">
        <v>2.159232231845733</v>
      </c>
      <c r="AL20" s="206">
        <v>19.324101399599925</v>
      </c>
      <c r="AM20" s="206">
        <v>27.058242088831374</v>
      </c>
      <c r="AN20" s="206">
        <v>77.70970611414921</v>
      </c>
      <c r="AO20" s="158" t="e">
        <f>'T8-Ж'!#REF!+'T10-З'!#REF!+#REF!</f>
        <v>#REF!</v>
      </c>
      <c r="AP20" s="199">
        <v>15</v>
      </c>
      <c r="AQ20" s="315" t="s">
        <v>14</v>
      </c>
      <c r="AR20" s="206">
        <v>1050.1915953190075</v>
      </c>
      <c r="AS20" s="206">
        <v>811.3907246505773</v>
      </c>
      <c r="AT20" s="206">
        <v>0.019989495040401282</v>
      </c>
      <c r="AU20" s="248" t="s">
        <v>4</v>
      </c>
      <c r="AV20" s="248" t="s">
        <v>4</v>
      </c>
      <c r="AW20" s="248" t="s">
        <v>4</v>
      </c>
      <c r="AX20" s="206">
        <v>-0.036794533262103205</v>
      </c>
      <c r="AY20" s="206">
        <v>51.34568273637525</v>
      </c>
      <c r="AZ20" s="206">
        <v>80.88839476934334</v>
      </c>
      <c r="BA20" s="209">
        <v>1993.7995929465849</v>
      </c>
    </row>
    <row r="21" spans="1:53" ht="24">
      <c r="A21" s="199">
        <v>16</v>
      </c>
      <c r="B21" s="315" t="s">
        <v>15</v>
      </c>
      <c r="C21" s="206">
        <v>-5.467483462117898E-16</v>
      </c>
      <c r="D21" s="206">
        <v>-2.9351619060472335E-16</v>
      </c>
      <c r="E21" s="206">
        <v>-2.197927745773819E-16</v>
      </c>
      <c r="F21" s="206">
        <v>-8.631899984654235E-16</v>
      </c>
      <c r="G21" s="206">
        <v>-1.0554887804840805E-16</v>
      </c>
      <c r="H21" s="206">
        <v>-5.353637066561391E-15</v>
      </c>
      <c r="I21" s="206">
        <v>-8.424438724189051E-16</v>
      </c>
      <c r="J21" s="206">
        <v>-3.738096096991901E-16</v>
      </c>
      <c r="K21" s="206">
        <v>-1.0014463270306086E-16</v>
      </c>
      <c r="L21" s="206">
        <v>-1.223900537874889E-15</v>
      </c>
      <c r="M21" s="206">
        <v>-4.587050115179089E-15</v>
      </c>
      <c r="N21" s="206">
        <v>-6.48781358689127E-18</v>
      </c>
      <c r="O21" s="199">
        <v>16</v>
      </c>
      <c r="P21" s="315" t="s">
        <v>15</v>
      </c>
      <c r="Q21" s="206">
        <v>-1.2996920998454056E-15</v>
      </c>
      <c r="R21" s="206">
        <v>-1.1366638743931722E-15</v>
      </c>
      <c r="S21" s="206">
        <v>-3.7333691315236623E-17</v>
      </c>
      <c r="T21" s="206">
        <v>-2.811531452321557E-15</v>
      </c>
      <c r="U21" s="206">
        <v>-2.1340044193782218E-15</v>
      </c>
      <c r="V21" s="206">
        <v>-9.602817996200396E-16</v>
      </c>
      <c r="W21" s="206">
        <v>-2.4798558878588867E-15</v>
      </c>
      <c r="X21" s="206">
        <v>-1.4600279560604137E-14</v>
      </c>
      <c r="Y21" s="206">
        <v>-2.7969646866390423E-15</v>
      </c>
      <c r="Z21" s="206">
        <v>-3.0255056152946775E-15</v>
      </c>
      <c r="AA21" s="206">
        <v>-1.8745503000117082E-16</v>
      </c>
      <c r="AB21" s="206">
        <v>-2.4244413933448343E-15</v>
      </c>
      <c r="AC21" s="199">
        <v>16</v>
      </c>
      <c r="AD21" s="315" t="s">
        <v>15</v>
      </c>
      <c r="AE21" s="206">
        <v>-6.105775043335798E-16</v>
      </c>
      <c r="AF21" s="206">
        <v>-2.2975987358072074E-15</v>
      </c>
      <c r="AG21" s="206">
        <v>-1.0798171818227079E-15</v>
      </c>
      <c r="AH21" s="206">
        <v>-3.7992004140651066E-15</v>
      </c>
      <c r="AI21" s="206">
        <v>-4.651603789700556E-15</v>
      </c>
      <c r="AJ21" s="206">
        <v>-3.7890836332936755E-15</v>
      </c>
      <c r="AK21" s="206">
        <v>-4.804885382612897E-15</v>
      </c>
      <c r="AL21" s="206">
        <v>-4.447509091534015E-16</v>
      </c>
      <c r="AM21" s="206">
        <v>-7.703466771188718E-16</v>
      </c>
      <c r="AN21" s="206">
        <v>-4.416483030017856E-16</v>
      </c>
      <c r="AO21" s="158" t="e">
        <f>'T8-Ж'!#REF!+'T10-З'!#REF!+#REF!</f>
        <v>#REF!</v>
      </c>
      <c r="AP21" s="199">
        <v>16</v>
      </c>
      <c r="AQ21" s="315" t="s">
        <v>15</v>
      </c>
      <c r="AR21" s="206">
        <v>-7.10997928032864E-14</v>
      </c>
      <c r="AS21" s="248" t="s">
        <v>4</v>
      </c>
      <c r="AT21" s="248" t="s">
        <v>4</v>
      </c>
      <c r="AU21" s="248" t="s">
        <v>4</v>
      </c>
      <c r="AV21" s="248" t="s">
        <v>4</v>
      </c>
      <c r="AW21" s="248" t="s">
        <v>4</v>
      </c>
      <c r="AX21" s="248" t="s">
        <v>4</v>
      </c>
      <c r="AY21" s="248" t="s">
        <v>4</v>
      </c>
      <c r="AZ21" s="248" t="s">
        <v>4</v>
      </c>
      <c r="BA21" s="209">
        <v>-7.10997928032864E-14</v>
      </c>
    </row>
    <row r="22" spans="1:53" ht="25.5" customHeight="1">
      <c r="A22" s="199">
        <v>17</v>
      </c>
      <c r="B22" s="315" t="s">
        <v>16</v>
      </c>
      <c r="C22" s="206">
        <v>-2.0712995408636258E-17</v>
      </c>
      <c r="D22" s="206">
        <v>-1.3144506869939792E-16</v>
      </c>
      <c r="E22" s="206">
        <v>-9.810638734709559E-17</v>
      </c>
      <c r="F22" s="206">
        <v>0</v>
      </c>
      <c r="G22" s="206">
        <v>-4.978269499543923E-18</v>
      </c>
      <c r="H22" s="206">
        <v>-9.023522386816519E-16</v>
      </c>
      <c r="I22" s="206">
        <v>-5.077802639376664E-16</v>
      </c>
      <c r="J22" s="206">
        <v>-3.233515350354008E-16</v>
      </c>
      <c r="K22" s="206">
        <v>-2.023634537156802E-16</v>
      </c>
      <c r="L22" s="206">
        <v>-8.347937535966581E-16</v>
      </c>
      <c r="M22" s="206">
        <v>0</v>
      </c>
      <c r="N22" s="206">
        <v>-1.0798646225531935E-18</v>
      </c>
      <c r="O22" s="199">
        <v>17</v>
      </c>
      <c r="P22" s="315" t="s">
        <v>16</v>
      </c>
      <c r="Q22" s="248" t="s">
        <v>4</v>
      </c>
      <c r="R22" s="206">
        <v>-8.304906416012566E-16</v>
      </c>
      <c r="S22" s="206">
        <v>-2.3373833785754555E-17</v>
      </c>
      <c r="T22" s="206">
        <v>-2.0661799505036096E-16</v>
      </c>
      <c r="U22" s="206">
        <v>-2.0677041520100837E-16</v>
      </c>
      <c r="V22" s="206">
        <v>-5.313164656975636E-16</v>
      </c>
      <c r="W22" s="248" t="s">
        <v>4</v>
      </c>
      <c r="X22" s="206">
        <v>-1.2074376658667932E-15</v>
      </c>
      <c r="Y22" s="206">
        <v>-7.75621247925939E-16</v>
      </c>
      <c r="Z22" s="206">
        <v>-5.535014658289422E-16</v>
      </c>
      <c r="AA22" s="206">
        <v>-1.886168987655422E-16</v>
      </c>
      <c r="AB22" s="206">
        <v>-5.960017739418827E-16</v>
      </c>
      <c r="AC22" s="199">
        <v>17</v>
      </c>
      <c r="AD22" s="315" t="s">
        <v>16</v>
      </c>
      <c r="AE22" s="206">
        <v>-1.0606437213461536E-15</v>
      </c>
      <c r="AF22" s="206">
        <v>-2.6803936561249667E-17</v>
      </c>
      <c r="AG22" s="206">
        <v>-2.5665590982475477E-18</v>
      </c>
      <c r="AH22" s="206">
        <v>-1.5124786807606014E-16</v>
      </c>
      <c r="AI22" s="206">
        <v>-2.920087053856671E-16</v>
      </c>
      <c r="AJ22" s="206">
        <v>-7.408505031626917E-16</v>
      </c>
      <c r="AK22" s="206">
        <v>-1.0122531586893327E-15</v>
      </c>
      <c r="AL22" s="206">
        <v>-8.349021056786982E-19</v>
      </c>
      <c r="AM22" s="206">
        <v>-2.465921669904106E-18</v>
      </c>
      <c r="AN22" s="206">
        <v>-9.462204852225608E-17</v>
      </c>
      <c r="AO22" s="158" t="e">
        <f>'T8-Ж'!#REF!+'T10-З'!#REF!+#REF!</f>
        <v>#REF!</v>
      </c>
      <c r="AP22" s="199">
        <v>17</v>
      </c>
      <c r="AQ22" s="315" t="s">
        <v>16</v>
      </c>
      <c r="AR22" s="206">
        <v>-1.1531010452159318E-14</v>
      </c>
      <c r="AS22" s="248" t="s">
        <v>4</v>
      </c>
      <c r="AT22" s="248" t="s">
        <v>4</v>
      </c>
      <c r="AU22" s="248" t="s">
        <v>4</v>
      </c>
      <c r="AV22" s="248" t="s">
        <v>4</v>
      </c>
      <c r="AW22" s="248" t="s">
        <v>4</v>
      </c>
      <c r="AX22" s="248" t="s">
        <v>4</v>
      </c>
      <c r="AY22" s="248" t="s">
        <v>4</v>
      </c>
      <c r="AZ22" s="248" t="s">
        <v>4</v>
      </c>
      <c r="BA22" s="209">
        <v>-1.1531010452159318E-14</v>
      </c>
    </row>
    <row r="23" spans="1:53" s="15" customFormat="1" ht="25.5" customHeight="1">
      <c r="A23" s="199">
        <v>18</v>
      </c>
      <c r="B23" s="315" t="s">
        <v>17</v>
      </c>
      <c r="C23" s="248" t="s">
        <v>4</v>
      </c>
      <c r="D23" s="248" t="s">
        <v>4</v>
      </c>
      <c r="E23" s="248" t="s">
        <v>4</v>
      </c>
      <c r="F23" s="248" t="s">
        <v>4</v>
      </c>
      <c r="G23" s="248" t="s">
        <v>4</v>
      </c>
      <c r="H23" s="248" t="s">
        <v>4</v>
      </c>
      <c r="I23" s="248" t="s">
        <v>4</v>
      </c>
      <c r="J23" s="248" t="s">
        <v>4</v>
      </c>
      <c r="K23" s="248" t="s">
        <v>4</v>
      </c>
      <c r="L23" s="248" t="s">
        <v>4</v>
      </c>
      <c r="M23" s="248" t="s">
        <v>4</v>
      </c>
      <c r="N23" s="248" t="s">
        <v>4</v>
      </c>
      <c r="O23" s="199">
        <v>18</v>
      </c>
      <c r="P23" s="315" t="s">
        <v>17</v>
      </c>
      <c r="Q23" s="248" t="s">
        <v>4</v>
      </c>
      <c r="R23" s="248" t="s">
        <v>4</v>
      </c>
      <c r="S23" s="248" t="s">
        <v>4</v>
      </c>
      <c r="T23" s="248" t="s">
        <v>4</v>
      </c>
      <c r="U23" s="248" t="s">
        <v>4</v>
      </c>
      <c r="V23" s="248" t="s">
        <v>4</v>
      </c>
      <c r="W23" s="248" t="s">
        <v>4</v>
      </c>
      <c r="X23" s="248" t="s">
        <v>4</v>
      </c>
      <c r="Y23" s="248" t="s">
        <v>4</v>
      </c>
      <c r="Z23" s="248" t="s">
        <v>4</v>
      </c>
      <c r="AA23" s="248" t="s">
        <v>4</v>
      </c>
      <c r="AB23" s="248" t="s">
        <v>4</v>
      </c>
      <c r="AC23" s="199">
        <v>18</v>
      </c>
      <c r="AD23" s="315" t="s">
        <v>17</v>
      </c>
      <c r="AE23" s="248" t="s">
        <v>4</v>
      </c>
      <c r="AF23" s="248" t="s">
        <v>4</v>
      </c>
      <c r="AG23" s="248" t="s">
        <v>4</v>
      </c>
      <c r="AH23" s="248" t="s">
        <v>4</v>
      </c>
      <c r="AI23" s="248" t="s">
        <v>4</v>
      </c>
      <c r="AJ23" s="248" t="s">
        <v>4</v>
      </c>
      <c r="AK23" s="248" t="s">
        <v>4</v>
      </c>
      <c r="AL23" s="248" t="s">
        <v>4</v>
      </c>
      <c r="AM23" s="248" t="s">
        <v>4</v>
      </c>
      <c r="AN23" s="248" t="s">
        <v>4</v>
      </c>
      <c r="AO23" s="158" t="e">
        <f>'T8-Ж'!#REF!+'T10-З'!#REF!+#REF!</f>
        <v>#REF!</v>
      </c>
      <c r="AP23" s="199">
        <v>18</v>
      </c>
      <c r="AQ23" s="315" t="s">
        <v>17</v>
      </c>
      <c r="AR23" s="248" t="s">
        <v>4</v>
      </c>
      <c r="AS23" s="248" t="s">
        <v>4</v>
      </c>
      <c r="AT23" s="248" t="s">
        <v>4</v>
      </c>
      <c r="AU23" s="248" t="s">
        <v>4</v>
      </c>
      <c r="AV23" s="248" t="s">
        <v>4</v>
      </c>
      <c r="AW23" s="248" t="s">
        <v>4</v>
      </c>
      <c r="AX23" s="248" t="s">
        <v>4</v>
      </c>
      <c r="AY23" s="248" t="s">
        <v>4</v>
      </c>
      <c r="AZ23" s="248" t="s">
        <v>4</v>
      </c>
      <c r="BA23" s="248" t="s">
        <v>4</v>
      </c>
    </row>
    <row r="24" spans="1:53" ht="24.75" customHeight="1" thickBot="1">
      <c r="A24" s="215">
        <v>19</v>
      </c>
      <c r="B24" s="316" t="s">
        <v>18</v>
      </c>
      <c r="C24" s="216">
        <v>8.143009135776113</v>
      </c>
      <c r="D24" s="216">
        <v>0.1696711544491723</v>
      </c>
      <c r="E24" s="216">
        <v>0.04037260660244849</v>
      </c>
      <c r="F24" s="216">
        <v>1.03303069515098</v>
      </c>
      <c r="G24" s="216">
        <v>1.9742163613032673</v>
      </c>
      <c r="H24" s="216">
        <v>7.341740916492548</v>
      </c>
      <c r="I24" s="216">
        <v>1.4396741662394332</v>
      </c>
      <c r="J24" s="216">
        <v>0.22779656080716673</v>
      </c>
      <c r="K24" s="216">
        <v>0.9786168491536821</v>
      </c>
      <c r="L24" s="216">
        <v>1.2466710260247544</v>
      </c>
      <c r="M24" s="216">
        <v>7.446441015759455</v>
      </c>
      <c r="N24" s="216">
        <v>0.03963105074044166</v>
      </c>
      <c r="O24" s="215">
        <v>19</v>
      </c>
      <c r="P24" s="316" t="s">
        <v>18</v>
      </c>
      <c r="Q24" s="216">
        <v>3.4302162107098164</v>
      </c>
      <c r="R24" s="216">
        <v>0.897083039408981</v>
      </c>
      <c r="S24" s="216">
        <v>1.6295567395509516</v>
      </c>
      <c r="T24" s="216">
        <v>3.108030211434774</v>
      </c>
      <c r="U24" s="216">
        <v>0.5835565719778528</v>
      </c>
      <c r="V24" s="216">
        <v>1.8506545702828272</v>
      </c>
      <c r="W24" s="216">
        <v>0.6249026638156264</v>
      </c>
      <c r="X24" s="216">
        <v>7.598339153728351</v>
      </c>
      <c r="Y24" s="216">
        <v>4.755774372742374</v>
      </c>
      <c r="Z24" s="216">
        <v>3.5586526843780106</v>
      </c>
      <c r="AA24" s="216">
        <v>0.2107400205367248</v>
      </c>
      <c r="AB24" s="216">
        <v>6.037491081798808</v>
      </c>
      <c r="AC24" s="215">
        <v>19</v>
      </c>
      <c r="AD24" s="316" t="s">
        <v>18</v>
      </c>
      <c r="AE24" s="216">
        <v>2.766179430491407</v>
      </c>
      <c r="AF24" s="216">
        <v>0.13015776874749066</v>
      </c>
      <c r="AG24" s="216">
        <v>0.09970404304550232</v>
      </c>
      <c r="AH24" s="216">
        <v>1.7675165863210474</v>
      </c>
      <c r="AI24" s="216">
        <v>1.6113305469223753</v>
      </c>
      <c r="AJ24" s="216">
        <v>1.3169458796916584</v>
      </c>
      <c r="AK24" s="216">
        <v>1.2690137245741862</v>
      </c>
      <c r="AL24" s="216">
        <v>0.6000242260128753</v>
      </c>
      <c r="AM24" s="216">
        <v>0.26343499799002973</v>
      </c>
      <c r="AN24" s="216">
        <v>1.0748481872908076</v>
      </c>
      <c r="AO24" s="217" t="e">
        <f>'T8-Ж'!#REF!+'T10-З'!#REF!+#REF!</f>
        <v>#REF!</v>
      </c>
      <c r="AP24" s="215">
        <v>19</v>
      </c>
      <c r="AQ24" s="316" t="s">
        <v>18</v>
      </c>
      <c r="AR24" s="216">
        <v>75.2650330994295</v>
      </c>
      <c r="AS24" s="216">
        <v>83.65051372584712</v>
      </c>
      <c r="AT24" s="393" t="s">
        <v>4</v>
      </c>
      <c r="AU24" s="393" t="s">
        <v>4</v>
      </c>
      <c r="AV24" s="216">
        <v>1.482061459642375</v>
      </c>
      <c r="AW24" s="216">
        <v>2.795888915757777</v>
      </c>
      <c r="AX24" s="216">
        <v>1.3065027993231906</v>
      </c>
      <c r="AY24" s="393" t="s">
        <v>4</v>
      </c>
      <c r="AZ24" s="393" t="s">
        <v>4</v>
      </c>
      <c r="BA24" s="220">
        <v>164.5</v>
      </c>
    </row>
    <row r="25" spans="1:53" ht="18" customHeight="1">
      <c r="A25" s="252" t="s">
        <v>103</v>
      </c>
      <c r="B25" s="253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52" t="s">
        <v>103</v>
      </c>
      <c r="P25" s="253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52" t="s">
        <v>103</v>
      </c>
      <c r="AD25" s="253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8"/>
      <c r="AP25" s="252" t="s">
        <v>103</v>
      </c>
      <c r="AQ25" s="253"/>
      <c r="AR25" s="210"/>
      <c r="AS25" s="210"/>
      <c r="AT25" s="210"/>
      <c r="AU25" s="210"/>
      <c r="AV25" s="210"/>
      <c r="AW25" s="210"/>
      <c r="AX25" s="210"/>
      <c r="AY25" s="210"/>
      <c r="AZ25" s="210"/>
      <c r="BA25" s="221"/>
    </row>
    <row r="26" spans="1:53" ht="12" customHeight="1" thickBot="1">
      <c r="A26" s="163"/>
      <c r="B26" s="174" t="s">
        <v>176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63"/>
      <c r="P26" s="174" t="s">
        <v>176</v>
      </c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302"/>
      <c r="AD26" s="288" t="s">
        <v>176</v>
      </c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8"/>
      <c r="AP26" s="163"/>
      <c r="AQ26" s="174" t="s">
        <v>176</v>
      </c>
      <c r="AR26" s="216"/>
      <c r="AS26" s="216"/>
      <c r="AT26" s="216"/>
      <c r="AU26" s="210"/>
      <c r="AV26" s="210"/>
      <c r="AW26" s="216"/>
      <c r="AX26" s="216"/>
      <c r="AY26" s="216"/>
      <c r="AZ26" s="216"/>
      <c r="BA26" s="220"/>
    </row>
    <row r="27" spans="1:53" ht="12.75" customHeight="1">
      <c r="A27" s="61"/>
      <c r="B27" s="62"/>
      <c r="C27" s="277" t="s">
        <v>129</v>
      </c>
      <c r="D27" s="277" t="s">
        <v>154</v>
      </c>
      <c r="E27" s="277" t="s">
        <v>155</v>
      </c>
      <c r="F27" s="277" t="s">
        <v>156</v>
      </c>
      <c r="G27" s="277" t="s">
        <v>131</v>
      </c>
      <c r="H27" s="277" t="s">
        <v>132</v>
      </c>
      <c r="I27" s="277" t="s">
        <v>133</v>
      </c>
      <c r="J27" s="277" t="s">
        <v>134</v>
      </c>
      <c r="K27" s="277" t="s">
        <v>135</v>
      </c>
      <c r="L27" s="277" t="s">
        <v>263</v>
      </c>
      <c r="M27" s="277" t="s">
        <v>136</v>
      </c>
      <c r="N27" s="277" t="s">
        <v>40</v>
      </c>
      <c r="O27" s="165"/>
      <c r="P27" s="166"/>
      <c r="Q27" s="277" t="s">
        <v>137</v>
      </c>
      <c r="R27" s="277" t="s">
        <v>205</v>
      </c>
      <c r="S27" s="277" t="s">
        <v>138</v>
      </c>
      <c r="T27" s="277" t="s">
        <v>139</v>
      </c>
      <c r="U27" s="277" t="s">
        <v>140</v>
      </c>
      <c r="V27" s="277" t="s">
        <v>141</v>
      </c>
      <c r="W27" s="277" t="s">
        <v>142</v>
      </c>
      <c r="X27" s="277" t="s">
        <v>19</v>
      </c>
      <c r="Y27" s="277" t="s">
        <v>143</v>
      </c>
      <c r="Z27" s="277" t="s">
        <v>144</v>
      </c>
      <c r="AA27" s="277" t="s">
        <v>145</v>
      </c>
      <c r="AB27" s="277" t="s">
        <v>146</v>
      </c>
      <c r="AC27" s="292"/>
      <c r="AD27" s="292"/>
      <c r="AE27" s="277" t="s">
        <v>211</v>
      </c>
      <c r="AF27" s="277" t="s">
        <v>147</v>
      </c>
      <c r="AG27" s="277" t="s">
        <v>148</v>
      </c>
      <c r="AH27" s="277" t="s">
        <v>149</v>
      </c>
      <c r="AI27" s="277" t="s">
        <v>150</v>
      </c>
      <c r="AJ27" s="277" t="s">
        <v>28</v>
      </c>
      <c r="AK27" s="277" t="s">
        <v>151</v>
      </c>
      <c r="AL27" s="277" t="s">
        <v>127</v>
      </c>
      <c r="AM27" s="277" t="s">
        <v>152</v>
      </c>
      <c r="AN27" s="277" t="s">
        <v>153</v>
      </c>
      <c r="AO27" s="62"/>
      <c r="AP27" s="165"/>
      <c r="AQ27" s="166"/>
      <c r="AR27" s="277" t="s">
        <v>88</v>
      </c>
      <c r="AS27" s="277" t="s">
        <v>89</v>
      </c>
      <c r="AT27" s="277" t="s">
        <v>90</v>
      </c>
      <c r="AU27" s="385" t="s">
        <v>91</v>
      </c>
      <c r="AV27" s="385" t="s">
        <v>92</v>
      </c>
      <c r="AW27" s="277" t="s">
        <v>40</v>
      </c>
      <c r="AX27" s="277" t="s">
        <v>93</v>
      </c>
      <c r="AY27" s="277" t="s">
        <v>94</v>
      </c>
      <c r="AZ27" s="277" t="s">
        <v>201</v>
      </c>
      <c r="BA27" s="277" t="s">
        <v>178</v>
      </c>
    </row>
    <row r="28" spans="1:53" ht="111.75" customHeight="1" thickBot="1">
      <c r="A28" s="63"/>
      <c r="B28" s="391" t="s">
        <v>33</v>
      </c>
      <c r="C28" s="276" t="s">
        <v>51</v>
      </c>
      <c r="D28" s="276" t="s">
        <v>52</v>
      </c>
      <c r="E28" s="276" t="s">
        <v>167</v>
      </c>
      <c r="F28" s="276" t="s">
        <v>53</v>
      </c>
      <c r="G28" s="276" t="s">
        <v>259</v>
      </c>
      <c r="H28" s="276" t="s">
        <v>203</v>
      </c>
      <c r="I28" s="276" t="s">
        <v>54</v>
      </c>
      <c r="J28" s="276" t="s">
        <v>55</v>
      </c>
      <c r="K28" s="276" t="s">
        <v>56</v>
      </c>
      <c r="L28" s="276" t="s">
        <v>268</v>
      </c>
      <c r="M28" s="276" t="s">
        <v>269</v>
      </c>
      <c r="N28" s="276" t="s">
        <v>57</v>
      </c>
      <c r="O28" s="167"/>
      <c r="P28" s="391" t="s">
        <v>33</v>
      </c>
      <c r="Q28" s="276" t="s">
        <v>274</v>
      </c>
      <c r="R28" s="276" t="s">
        <v>59</v>
      </c>
      <c r="S28" s="276" t="s">
        <v>60</v>
      </c>
      <c r="T28" s="276" t="s">
        <v>61</v>
      </c>
      <c r="U28" s="276" t="s">
        <v>62</v>
      </c>
      <c r="V28" s="276" t="s">
        <v>252</v>
      </c>
      <c r="W28" s="276" t="s">
        <v>63</v>
      </c>
      <c r="X28" s="326"/>
      <c r="Y28" s="276" t="s">
        <v>210</v>
      </c>
      <c r="Z28" s="276" t="s">
        <v>206</v>
      </c>
      <c r="AA28" s="276" t="s">
        <v>66</v>
      </c>
      <c r="AB28" s="276" t="s">
        <v>230</v>
      </c>
      <c r="AC28" s="291"/>
      <c r="AD28" s="391" t="s">
        <v>33</v>
      </c>
      <c r="AE28" s="276" t="s">
        <v>67</v>
      </c>
      <c r="AF28" s="276" t="s">
        <v>68</v>
      </c>
      <c r="AG28" s="276" t="s">
        <v>69</v>
      </c>
      <c r="AH28" s="276" t="s">
        <v>243</v>
      </c>
      <c r="AI28" s="276" t="s">
        <v>71</v>
      </c>
      <c r="AJ28" s="276"/>
      <c r="AK28" s="276" t="s">
        <v>72</v>
      </c>
      <c r="AL28" s="276" t="s">
        <v>128</v>
      </c>
      <c r="AM28" s="276" t="s">
        <v>73</v>
      </c>
      <c r="AN28" s="276" t="s">
        <v>74</v>
      </c>
      <c r="AO28" s="63" t="s">
        <v>0</v>
      </c>
      <c r="AP28" s="167"/>
      <c r="AQ28" s="391" t="s">
        <v>33</v>
      </c>
      <c r="AR28" s="276" t="s">
        <v>95</v>
      </c>
      <c r="AS28" s="276" t="s">
        <v>96</v>
      </c>
      <c r="AT28" s="276" t="s">
        <v>97</v>
      </c>
      <c r="AU28" s="276" t="s">
        <v>98</v>
      </c>
      <c r="AV28" s="276" t="s">
        <v>99</v>
      </c>
      <c r="AW28" s="276" t="s">
        <v>278</v>
      </c>
      <c r="AX28" s="276" t="s">
        <v>190</v>
      </c>
      <c r="AY28" s="276" t="s">
        <v>100</v>
      </c>
      <c r="AZ28" s="276" t="s">
        <v>207</v>
      </c>
      <c r="BA28" s="276" t="s">
        <v>179</v>
      </c>
    </row>
    <row r="29" spans="1:53" ht="12" customHeight="1">
      <c r="A29" s="199"/>
      <c r="B29" s="214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199"/>
      <c r="P29" s="214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199"/>
      <c r="AD29" s="214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8"/>
      <c r="AP29" s="199"/>
      <c r="AQ29" s="214"/>
      <c r="AR29" s="210"/>
      <c r="AS29" s="210"/>
      <c r="AT29" s="210"/>
      <c r="AU29" s="210"/>
      <c r="AV29" s="210"/>
      <c r="AW29" s="210"/>
      <c r="AX29" s="210"/>
      <c r="AY29" s="210"/>
      <c r="AZ29" s="210"/>
      <c r="BA29" s="221"/>
    </row>
    <row r="30" spans="1:55" ht="12">
      <c r="A30" s="199">
        <v>20</v>
      </c>
      <c r="B30" s="312" t="s">
        <v>19</v>
      </c>
      <c r="C30" s="248" t="s">
        <v>4</v>
      </c>
      <c r="D30" s="248" t="s">
        <v>4</v>
      </c>
      <c r="E30" s="248" t="s">
        <v>4</v>
      </c>
      <c r="F30" s="248" t="s">
        <v>4</v>
      </c>
      <c r="G30" s="248" t="s">
        <v>4</v>
      </c>
      <c r="H30" s="248" t="s">
        <v>4</v>
      </c>
      <c r="I30" s="248" t="s">
        <v>4</v>
      </c>
      <c r="J30" s="248" t="s">
        <v>4</v>
      </c>
      <c r="K30" s="248" t="s">
        <v>4</v>
      </c>
      <c r="L30" s="248" t="s">
        <v>4</v>
      </c>
      <c r="M30" s="248" t="s">
        <v>4</v>
      </c>
      <c r="N30" s="248" t="s">
        <v>4</v>
      </c>
      <c r="O30" s="199">
        <v>20</v>
      </c>
      <c r="P30" s="312" t="s">
        <v>19</v>
      </c>
      <c r="Q30" s="248" t="s">
        <v>4</v>
      </c>
      <c r="R30" s="248" t="s">
        <v>4</v>
      </c>
      <c r="S30" s="248" t="s">
        <v>4</v>
      </c>
      <c r="T30" s="248" t="s">
        <v>4</v>
      </c>
      <c r="U30" s="248" t="s">
        <v>4</v>
      </c>
      <c r="V30" s="248" t="s">
        <v>4</v>
      </c>
      <c r="W30" s="248" t="s">
        <v>4</v>
      </c>
      <c r="X30" s="248" t="s">
        <v>4</v>
      </c>
      <c r="Y30" s="248" t="s">
        <v>4</v>
      </c>
      <c r="Z30" s="248" t="s">
        <v>4</v>
      </c>
      <c r="AA30" s="248" t="s">
        <v>4</v>
      </c>
      <c r="AB30" s="248" t="s">
        <v>4</v>
      </c>
      <c r="AC30" s="199">
        <v>20</v>
      </c>
      <c r="AD30" s="312" t="s">
        <v>19</v>
      </c>
      <c r="AE30" s="248" t="s">
        <v>4</v>
      </c>
      <c r="AF30" s="248" t="s">
        <v>4</v>
      </c>
      <c r="AG30" s="248" t="s">
        <v>4</v>
      </c>
      <c r="AH30" s="248" t="s">
        <v>4</v>
      </c>
      <c r="AI30" s="248" t="s">
        <v>4</v>
      </c>
      <c r="AJ30" s="248" t="s">
        <v>4</v>
      </c>
      <c r="AK30" s="248" t="s">
        <v>4</v>
      </c>
      <c r="AL30" s="248" t="s">
        <v>4</v>
      </c>
      <c r="AM30" s="248" t="s">
        <v>4</v>
      </c>
      <c r="AN30" s="248" t="s">
        <v>4</v>
      </c>
      <c r="AO30" s="158" t="e">
        <f>'T8-Ж'!#REF!+'T10-З'!#REF!+#REF!</f>
        <v>#REF!</v>
      </c>
      <c r="AP30" s="199">
        <v>20</v>
      </c>
      <c r="AQ30" s="312" t="s">
        <v>19</v>
      </c>
      <c r="AR30" s="248" t="s">
        <v>4</v>
      </c>
      <c r="AS30" s="248" t="s">
        <v>4</v>
      </c>
      <c r="AT30" s="248" t="s">
        <v>4</v>
      </c>
      <c r="AU30" s="248" t="s">
        <v>4</v>
      </c>
      <c r="AV30" s="248" t="s">
        <v>4</v>
      </c>
      <c r="AW30" s="248" t="s">
        <v>4</v>
      </c>
      <c r="AX30" s="248" t="s">
        <v>4</v>
      </c>
      <c r="AY30" s="248" t="s">
        <v>4</v>
      </c>
      <c r="AZ30" s="248" t="s">
        <v>4</v>
      </c>
      <c r="BA30" s="248" t="s">
        <v>4</v>
      </c>
      <c r="BB30" s="248"/>
      <c r="BC30" s="248"/>
    </row>
    <row r="31" spans="1:55" s="15" customFormat="1" ht="24" customHeight="1">
      <c r="A31" s="199">
        <v>21</v>
      </c>
      <c r="B31" s="313" t="s">
        <v>199</v>
      </c>
      <c r="C31" s="248" t="s">
        <v>4</v>
      </c>
      <c r="D31" s="248" t="s">
        <v>4</v>
      </c>
      <c r="E31" s="248" t="s">
        <v>4</v>
      </c>
      <c r="F31" s="248" t="s">
        <v>4</v>
      </c>
      <c r="G31" s="248" t="s">
        <v>4</v>
      </c>
      <c r="H31" s="248" t="s">
        <v>4</v>
      </c>
      <c r="I31" s="248" t="s">
        <v>4</v>
      </c>
      <c r="J31" s="248" t="s">
        <v>4</v>
      </c>
      <c r="K31" s="248" t="s">
        <v>4</v>
      </c>
      <c r="L31" s="248" t="s">
        <v>4</v>
      </c>
      <c r="M31" s="248" t="s">
        <v>4</v>
      </c>
      <c r="N31" s="248" t="s">
        <v>4</v>
      </c>
      <c r="O31" s="199">
        <v>21</v>
      </c>
      <c r="P31" s="313" t="s">
        <v>199</v>
      </c>
      <c r="Q31" s="248" t="s">
        <v>4</v>
      </c>
      <c r="R31" s="248" t="s">
        <v>4</v>
      </c>
      <c r="S31" s="248" t="s">
        <v>4</v>
      </c>
      <c r="T31" s="248" t="s">
        <v>4</v>
      </c>
      <c r="U31" s="248" t="s">
        <v>4</v>
      </c>
      <c r="V31" s="248" t="s">
        <v>4</v>
      </c>
      <c r="W31" s="248" t="s">
        <v>4</v>
      </c>
      <c r="X31" s="248" t="s">
        <v>4</v>
      </c>
      <c r="Y31" s="248" t="s">
        <v>4</v>
      </c>
      <c r="Z31" s="248" t="s">
        <v>4</v>
      </c>
      <c r="AA31" s="248" t="s">
        <v>4</v>
      </c>
      <c r="AB31" s="248" t="s">
        <v>4</v>
      </c>
      <c r="AC31" s="199">
        <v>21</v>
      </c>
      <c r="AD31" s="313" t="s">
        <v>199</v>
      </c>
      <c r="AE31" s="248" t="s">
        <v>4</v>
      </c>
      <c r="AF31" s="248" t="s">
        <v>4</v>
      </c>
      <c r="AG31" s="248" t="s">
        <v>4</v>
      </c>
      <c r="AH31" s="248" t="s">
        <v>4</v>
      </c>
      <c r="AI31" s="248" t="s">
        <v>4</v>
      </c>
      <c r="AJ31" s="248" t="s">
        <v>4</v>
      </c>
      <c r="AK31" s="248" t="s">
        <v>4</v>
      </c>
      <c r="AL31" s="248" t="s">
        <v>4</v>
      </c>
      <c r="AM31" s="248" t="s">
        <v>4</v>
      </c>
      <c r="AN31" s="248" t="s">
        <v>4</v>
      </c>
      <c r="AO31" s="158" t="e">
        <f>'T8-Ж'!#REF!+'T10-З'!#REF!+#REF!</f>
        <v>#REF!</v>
      </c>
      <c r="AP31" s="199">
        <v>21</v>
      </c>
      <c r="AQ31" s="313" t="s">
        <v>199</v>
      </c>
      <c r="AR31" s="248" t="s">
        <v>4</v>
      </c>
      <c r="AS31" s="248" t="s">
        <v>4</v>
      </c>
      <c r="AT31" s="248" t="s">
        <v>4</v>
      </c>
      <c r="AU31" s="248" t="s">
        <v>4</v>
      </c>
      <c r="AV31" s="248" t="s">
        <v>4</v>
      </c>
      <c r="AW31" s="248" t="s">
        <v>4</v>
      </c>
      <c r="AX31" s="248" t="s">
        <v>4</v>
      </c>
      <c r="AY31" s="248" t="s">
        <v>4</v>
      </c>
      <c r="AZ31" s="248" t="s">
        <v>4</v>
      </c>
      <c r="BA31" s="248" t="s">
        <v>4</v>
      </c>
      <c r="BB31" s="248"/>
      <c r="BC31" s="248"/>
    </row>
    <row r="32" spans="1:55" ht="24" customHeight="1">
      <c r="A32" s="199">
        <v>22</v>
      </c>
      <c r="B32" s="313" t="s">
        <v>20</v>
      </c>
      <c r="C32" s="248" t="s">
        <v>4</v>
      </c>
      <c r="D32" s="248" t="s">
        <v>4</v>
      </c>
      <c r="E32" s="248" t="s">
        <v>4</v>
      </c>
      <c r="F32" s="248" t="s">
        <v>4</v>
      </c>
      <c r="G32" s="248" t="s">
        <v>4</v>
      </c>
      <c r="H32" s="248" t="s">
        <v>4</v>
      </c>
      <c r="I32" s="248" t="s">
        <v>4</v>
      </c>
      <c r="J32" s="248" t="s">
        <v>4</v>
      </c>
      <c r="K32" s="248" t="s">
        <v>4</v>
      </c>
      <c r="L32" s="248" t="s">
        <v>4</v>
      </c>
      <c r="M32" s="248" t="s">
        <v>4</v>
      </c>
      <c r="N32" s="248" t="s">
        <v>4</v>
      </c>
      <c r="O32" s="199">
        <v>22</v>
      </c>
      <c r="P32" s="313" t="s">
        <v>20</v>
      </c>
      <c r="Q32" s="248" t="s">
        <v>4</v>
      </c>
      <c r="R32" s="248" t="s">
        <v>4</v>
      </c>
      <c r="S32" s="248" t="s">
        <v>4</v>
      </c>
      <c r="T32" s="248" t="s">
        <v>4</v>
      </c>
      <c r="U32" s="248" t="s">
        <v>4</v>
      </c>
      <c r="V32" s="248" t="s">
        <v>4</v>
      </c>
      <c r="W32" s="248" t="s">
        <v>4</v>
      </c>
      <c r="X32" s="248" t="s">
        <v>4</v>
      </c>
      <c r="Y32" s="248" t="s">
        <v>4</v>
      </c>
      <c r="Z32" s="248" t="s">
        <v>4</v>
      </c>
      <c r="AA32" s="248" t="s">
        <v>4</v>
      </c>
      <c r="AB32" s="248" t="s">
        <v>4</v>
      </c>
      <c r="AC32" s="199">
        <v>22</v>
      </c>
      <c r="AD32" s="313" t="s">
        <v>20</v>
      </c>
      <c r="AE32" s="248" t="s">
        <v>4</v>
      </c>
      <c r="AF32" s="248" t="s">
        <v>4</v>
      </c>
      <c r="AG32" s="248" t="s">
        <v>4</v>
      </c>
      <c r="AH32" s="248" t="s">
        <v>4</v>
      </c>
      <c r="AI32" s="248" t="s">
        <v>4</v>
      </c>
      <c r="AJ32" s="248" t="s">
        <v>4</v>
      </c>
      <c r="AK32" s="248" t="s">
        <v>4</v>
      </c>
      <c r="AL32" s="248" t="s">
        <v>4</v>
      </c>
      <c r="AM32" s="248" t="s">
        <v>4</v>
      </c>
      <c r="AN32" s="248" t="s">
        <v>4</v>
      </c>
      <c r="AO32" s="158" t="e">
        <f>'T8-Ж'!#REF!+'T10-З'!#REF!+#REF!</f>
        <v>#REF!</v>
      </c>
      <c r="AP32" s="199">
        <v>22</v>
      </c>
      <c r="AQ32" s="313" t="s">
        <v>20</v>
      </c>
      <c r="AR32" s="248" t="s">
        <v>4</v>
      </c>
      <c r="AS32" s="248" t="s">
        <v>4</v>
      </c>
      <c r="AT32" s="248" t="s">
        <v>4</v>
      </c>
      <c r="AU32" s="248" t="s">
        <v>4</v>
      </c>
      <c r="AV32" s="248" t="s">
        <v>4</v>
      </c>
      <c r="AW32" s="248" t="s">
        <v>4</v>
      </c>
      <c r="AX32" s="248" t="s">
        <v>4</v>
      </c>
      <c r="AY32" s="248" t="s">
        <v>4</v>
      </c>
      <c r="AZ32" s="248" t="s">
        <v>4</v>
      </c>
      <c r="BA32" s="248" t="s">
        <v>4</v>
      </c>
      <c r="BB32" s="248"/>
      <c r="BC32" s="248"/>
    </row>
    <row r="33" spans="1:55" ht="24" customHeight="1">
      <c r="A33" s="199">
        <v>23</v>
      </c>
      <c r="B33" s="313" t="s">
        <v>21</v>
      </c>
      <c r="C33" s="248" t="s">
        <v>4</v>
      </c>
      <c r="D33" s="248" t="s">
        <v>4</v>
      </c>
      <c r="E33" s="248" t="s">
        <v>4</v>
      </c>
      <c r="F33" s="248" t="s">
        <v>4</v>
      </c>
      <c r="G33" s="248" t="s">
        <v>4</v>
      </c>
      <c r="H33" s="248" t="s">
        <v>4</v>
      </c>
      <c r="I33" s="248" t="s">
        <v>4</v>
      </c>
      <c r="J33" s="248" t="s">
        <v>4</v>
      </c>
      <c r="K33" s="248" t="s">
        <v>4</v>
      </c>
      <c r="L33" s="248" t="s">
        <v>4</v>
      </c>
      <c r="M33" s="248" t="s">
        <v>4</v>
      </c>
      <c r="N33" s="248" t="s">
        <v>4</v>
      </c>
      <c r="O33" s="199">
        <v>23</v>
      </c>
      <c r="P33" s="313" t="s">
        <v>21</v>
      </c>
      <c r="Q33" s="248" t="s">
        <v>4</v>
      </c>
      <c r="R33" s="248" t="s">
        <v>4</v>
      </c>
      <c r="S33" s="248" t="s">
        <v>4</v>
      </c>
      <c r="T33" s="248" t="s">
        <v>4</v>
      </c>
      <c r="U33" s="248" t="s">
        <v>4</v>
      </c>
      <c r="V33" s="248" t="s">
        <v>4</v>
      </c>
      <c r="W33" s="248" t="s">
        <v>4</v>
      </c>
      <c r="X33" s="248" t="s">
        <v>4</v>
      </c>
      <c r="Y33" s="248" t="s">
        <v>4</v>
      </c>
      <c r="Z33" s="248" t="s">
        <v>4</v>
      </c>
      <c r="AA33" s="248" t="s">
        <v>4</v>
      </c>
      <c r="AB33" s="248" t="s">
        <v>4</v>
      </c>
      <c r="AC33" s="199">
        <v>23</v>
      </c>
      <c r="AD33" s="313" t="s">
        <v>21</v>
      </c>
      <c r="AE33" s="248" t="s">
        <v>4</v>
      </c>
      <c r="AF33" s="248" t="s">
        <v>4</v>
      </c>
      <c r="AG33" s="248" t="s">
        <v>4</v>
      </c>
      <c r="AH33" s="248" t="s">
        <v>4</v>
      </c>
      <c r="AI33" s="248" t="s">
        <v>4</v>
      </c>
      <c r="AJ33" s="248" t="s">
        <v>4</v>
      </c>
      <c r="AK33" s="248" t="s">
        <v>4</v>
      </c>
      <c r="AL33" s="248" t="s">
        <v>4</v>
      </c>
      <c r="AM33" s="248" t="s">
        <v>4</v>
      </c>
      <c r="AN33" s="248" t="s">
        <v>4</v>
      </c>
      <c r="AO33" s="158" t="e">
        <f>'T8-Ж'!#REF!+'T10-З'!#REF!+#REF!</f>
        <v>#REF!</v>
      </c>
      <c r="AP33" s="199">
        <v>23</v>
      </c>
      <c r="AQ33" s="313" t="s">
        <v>21</v>
      </c>
      <c r="AR33" s="248" t="s">
        <v>4</v>
      </c>
      <c r="AS33" s="248" t="s">
        <v>4</v>
      </c>
      <c r="AT33" s="248" t="s">
        <v>4</v>
      </c>
      <c r="AU33" s="248" t="s">
        <v>4</v>
      </c>
      <c r="AV33" s="248" t="s">
        <v>4</v>
      </c>
      <c r="AW33" s="248" t="s">
        <v>4</v>
      </c>
      <c r="AX33" s="248" t="s">
        <v>4</v>
      </c>
      <c r="AY33" s="248" t="s">
        <v>4</v>
      </c>
      <c r="AZ33" s="248" t="s">
        <v>4</v>
      </c>
      <c r="BA33" s="248" t="s">
        <v>4</v>
      </c>
      <c r="BB33" s="248"/>
      <c r="BC33" s="248"/>
    </row>
    <row r="34" spans="1:55" s="15" customFormat="1" ht="24">
      <c r="A34" s="199">
        <v>24</v>
      </c>
      <c r="B34" s="313" t="s">
        <v>22</v>
      </c>
      <c r="C34" s="248" t="s">
        <v>4</v>
      </c>
      <c r="D34" s="248" t="s">
        <v>4</v>
      </c>
      <c r="E34" s="248" t="s">
        <v>4</v>
      </c>
      <c r="F34" s="248" t="s">
        <v>4</v>
      </c>
      <c r="G34" s="248" t="s">
        <v>4</v>
      </c>
      <c r="H34" s="248" t="s">
        <v>4</v>
      </c>
      <c r="I34" s="248" t="s">
        <v>4</v>
      </c>
      <c r="J34" s="248" t="s">
        <v>4</v>
      </c>
      <c r="K34" s="248" t="s">
        <v>4</v>
      </c>
      <c r="L34" s="248" t="s">
        <v>4</v>
      </c>
      <c r="M34" s="248" t="s">
        <v>4</v>
      </c>
      <c r="N34" s="248" t="s">
        <v>4</v>
      </c>
      <c r="O34" s="199">
        <v>24</v>
      </c>
      <c r="P34" s="313" t="s">
        <v>22</v>
      </c>
      <c r="Q34" s="248" t="s">
        <v>4</v>
      </c>
      <c r="R34" s="248" t="s">
        <v>4</v>
      </c>
      <c r="S34" s="248" t="s">
        <v>4</v>
      </c>
      <c r="T34" s="248" t="s">
        <v>4</v>
      </c>
      <c r="U34" s="248" t="s">
        <v>4</v>
      </c>
      <c r="V34" s="248" t="s">
        <v>4</v>
      </c>
      <c r="W34" s="248" t="s">
        <v>4</v>
      </c>
      <c r="X34" s="248" t="s">
        <v>4</v>
      </c>
      <c r="Y34" s="248" t="s">
        <v>4</v>
      </c>
      <c r="Z34" s="248" t="s">
        <v>4</v>
      </c>
      <c r="AA34" s="248" t="s">
        <v>4</v>
      </c>
      <c r="AB34" s="248" t="s">
        <v>4</v>
      </c>
      <c r="AC34" s="199">
        <v>24</v>
      </c>
      <c r="AD34" s="313" t="s">
        <v>22</v>
      </c>
      <c r="AE34" s="248" t="s">
        <v>4</v>
      </c>
      <c r="AF34" s="248" t="s">
        <v>4</v>
      </c>
      <c r="AG34" s="248" t="s">
        <v>4</v>
      </c>
      <c r="AH34" s="248" t="s">
        <v>4</v>
      </c>
      <c r="AI34" s="248" t="s">
        <v>4</v>
      </c>
      <c r="AJ34" s="248" t="s">
        <v>4</v>
      </c>
      <c r="AK34" s="248" t="s">
        <v>4</v>
      </c>
      <c r="AL34" s="248" t="s">
        <v>4</v>
      </c>
      <c r="AM34" s="248" t="s">
        <v>4</v>
      </c>
      <c r="AN34" s="248" t="s">
        <v>4</v>
      </c>
      <c r="AO34" s="158" t="e">
        <f>'T8-Ж'!#REF!+'T10-З'!#REF!+#REF!</f>
        <v>#REF!</v>
      </c>
      <c r="AP34" s="199">
        <v>24</v>
      </c>
      <c r="AQ34" s="313" t="s">
        <v>22</v>
      </c>
      <c r="AR34" s="248" t="s">
        <v>4</v>
      </c>
      <c r="AS34" s="248" t="s">
        <v>4</v>
      </c>
      <c r="AT34" s="248" t="s">
        <v>4</v>
      </c>
      <c r="AU34" s="248" t="s">
        <v>4</v>
      </c>
      <c r="AV34" s="248" t="s">
        <v>4</v>
      </c>
      <c r="AW34" s="248" t="s">
        <v>4</v>
      </c>
      <c r="AX34" s="248" t="s">
        <v>4</v>
      </c>
      <c r="AY34" s="248" t="s">
        <v>4</v>
      </c>
      <c r="AZ34" s="248" t="s">
        <v>4</v>
      </c>
      <c r="BA34" s="248" t="s">
        <v>4</v>
      </c>
      <c r="BB34" s="248"/>
      <c r="BC34" s="248"/>
    </row>
    <row r="35" spans="1:55" ht="24.75" customHeight="1">
      <c r="A35" s="199">
        <v>25</v>
      </c>
      <c r="B35" s="313" t="s">
        <v>23</v>
      </c>
      <c r="C35" s="248" t="s">
        <v>4</v>
      </c>
      <c r="D35" s="248" t="s">
        <v>4</v>
      </c>
      <c r="E35" s="248" t="s">
        <v>4</v>
      </c>
      <c r="F35" s="248" t="s">
        <v>4</v>
      </c>
      <c r="G35" s="248" t="s">
        <v>4</v>
      </c>
      <c r="H35" s="248" t="s">
        <v>4</v>
      </c>
      <c r="I35" s="248" t="s">
        <v>4</v>
      </c>
      <c r="J35" s="248" t="s">
        <v>4</v>
      </c>
      <c r="K35" s="248" t="s">
        <v>4</v>
      </c>
      <c r="L35" s="248" t="s">
        <v>4</v>
      </c>
      <c r="M35" s="248" t="s">
        <v>4</v>
      </c>
      <c r="N35" s="248" t="s">
        <v>4</v>
      </c>
      <c r="O35" s="199">
        <v>25</v>
      </c>
      <c r="P35" s="313" t="s">
        <v>23</v>
      </c>
      <c r="Q35" s="248" t="s">
        <v>4</v>
      </c>
      <c r="R35" s="248" t="s">
        <v>4</v>
      </c>
      <c r="S35" s="248" t="s">
        <v>4</v>
      </c>
      <c r="T35" s="248" t="s">
        <v>4</v>
      </c>
      <c r="U35" s="248" t="s">
        <v>4</v>
      </c>
      <c r="V35" s="248" t="s">
        <v>4</v>
      </c>
      <c r="W35" s="248" t="s">
        <v>4</v>
      </c>
      <c r="X35" s="248" t="s">
        <v>4</v>
      </c>
      <c r="Y35" s="248" t="s">
        <v>4</v>
      </c>
      <c r="Z35" s="248" t="s">
        <v>4</v>
      </c>
      <c r="AA35" s="248" t="s">
        <v>4</v>
      </c>
      <c r="AB35" s="248" t="s">
        <v>4</v>
      </c>
      <c r="AC35" s="199">
        <v>25</v>
      </c>
      <c r="AD35" s="313" t="s">
        <v>23</v>
      </c>
      <c r="AE35" s="248" t="s">
        <v>4</v>
      </c>
      <c r="AF35" s="248" t="s">
        <v>4</v>
      </c>
      <c r="AG35" s="248" t="s">
        <v>4</v>
      </c>
      <c r="AH35" s="248" t="s">
        <v>4</v>
      </c>
      <c r="AI35" s="248" t="s">
        <v>4</v>
      </c>
      <c r="AJ35" s="248" t="s">
        <v>4</v>
      </c>
      <c r="AK35" s="248" t="s">
        <v>4</v>
      </c>
      <c r="AL35" s="248" t="s">
        <v>4</v>
      </c>
      <c r="AM35" s="248" t="s">
        <v>4</v>
      </c>
      <c r="AN35" s="248" t="s">
        <v>4</v>
      </c>
      <c r="AO35" s="158" t="e">
        <f>'T8-Ж'!#REF!+'T10-З'!#REF!+#REF!</f>
        <v>#REF!</v>
      </c>
      <c r="AP35" s="199">
        <v>25</v>
      </c>
      <c r="AQ35" s="313" t="s">
        <v>23</v>
      </c>
      <c r="AR35" s="248" t="s">
        <v>4</v>
      </c>
      <c r="AS35" s="248" t="s">
        <v>4</v>
      </c>
      <c r="AT35" s="248" t="s">
        <v>4</v>
      </c>
      <c r="AU35" s="248" t="s">
        <v>4</v>
      </c>
      <c r="AV35" s="248" t="s">
        <v>4</v>
      </c>
      <c r="AW35" s="248" t="s">
        <v>4</v>
      </c>
      <c r="AX35" s="248" t="s">
        <v>4</v>
      </c>
      <c r="AY35" s="248" t="s">
        <v>4</v>
      </c>
      <c r="AZ35" s="248" t="s">
        <v>4</v>
      </c>
      <c r="BA35" s="248" t="s">
        <v>4</v>
      </c>
      <c r="BB35" s="248"/>
      <c r="BC35" s="248"/>
    </row>
    <row r="36" spans="1:55" s="15" customFormat="1" ht="12.75" customHeight="1">
      <c r="A36" s="199">
        <v>26</v>
      </c>
      <c r="B36" s="312" t="s">
        <v>24</v>
      </c>
      <c r="C36" s="206">
        <v>0.9828761865941728</v>
      </c>
      <c r="D36" s="206">
        <v>0.07815409699052012</v>
      </c>
      <c r="E36" s="206">
        <v>0.058730248579068486</v>
      </c>
      <c r="F36" s="206">
        <v>0.2114177903325099</v>
      </c>
      <c r="G36" s="206">
        <v>0.025981871896756884</v>
      </c>
      <c r="H36" s="206">
        <v>6.177378186170786</v>
      </c>
      <c r="I36" s="206">
        <v>1.1857014091447091</v>
      </c>
      <c r="J36" s="206">
        <v>0.010370778822020026</v>
      </c>
      <c r="K36" s="206">
        <v>0.06185870294479016</v>
      </c>
      <c r="L36" s="206">
        <v>1.442025908186116</v>
      </c>
      <c r="M36" s="206">
        <v>6.561608581674133</v>
      </c>
      <c r="N36" s="206">
        <v>5.137293968456601E-05</v>
      </c>
      <c r="O36" s="199">
        <v>26</v>
      </c>
      <c r="P36" s="312" t="s">
        <v>24</v>
      </c>
      <c r="Q36" s="206">
        <v>0.14637712494136973</v>
      </c>
      <c r="R36" s="206">
        <v>0.07460588912196259</v>
      </c>
      <c r="S36" s="206">
        <v>0.009726727099488458</v>
      </c>
      <c r="T36" s="206">
        <v>0.28679349342387245</v>
      </c>
      <c r="U36" s="206">
        <v>0.13770862571711703</v>
      </c>
      <c r="V36" s="206">
        <v>2.8434447730419183</v>
      </c>
      <c r="W36" s="206">
        <v>0.04320692098228275</v>
      </c>
      <c r="X36" s="206">
        <v>10.559059608320057</v>
      </c>
      <c r="Y36" s="206">
        <v>3.994861396399285</v>
      </c>
      <c r="Z36" s="206">
        <v>6.964426965400339</v>
      </c>
      <c r="AA36" s="206">
        <v>0.046191342157015924</v>
      </c>
      <c r="AB36" s="206">
        <v>1.8295681017264196</v>
      </c>
      <c r="AC36" s="199">
        <v>26</v>
      </c>
      <c r="AD36" s="312" t="s">
        <v>24</v>
      </c>
      <c r="AE36" s="206">
        <v>2.6391967682762716</v>
      </c>
      <c r="AF36" s="206">
        <v>17.591530617953623</v>
      </c>
      <c r="AG36" s="206">
        <v>0.13270413211421533</v>
      </c>
      <c r="AH36" s="206">
        <v>7.196330180025446</v>
      </c>
      <c r="AI36" s="206">
        <v>5.889026170945542</v>
      </c>
      <c r="AJ36" s="206">
        <v>0.5154317459122973</v>
      </c>
      <c r="AK36" s="206">
        <v>0.6871763363517613</v>
      </c>
      <c r="AL36" s="206">
        <v>2.5730963209826547</v>
      </c>
      <c r="AM36" s="206">
        <v>0.6219398697744819</v>
      </c>
      <c r="AN36" s="206">
        <v>0.9917773581739863</v>
      </c>
      <c r="AO36" s="158" t="e">
        <f>'T8-Ж'!#REF!+'T10-З'!#REF!+#REF!</f>
        <v>#REF!</v>
      </c>
      <c r="AP36" s="199">
        <v>26</v>
      </c>
      <c r="AQ36" s="312" t="s">
        <v>24</v>
      </c>
      <c r="AR36" s="206">
        <v>82.57033630769017</v>
      </c>
      <c r="AS36" s="206">
        <v>5.5296636923098275</v>
      </c>
      <c r="AT36" s="248" t="s">
        <v>4</v>
      </c>
      <c r="AU36" s="248" t="s">
        <v>4</v>
      </c>
      <c r="AV36" s="248" t="s">
        <v>4</v>
      </c>
      <c r="AW36" s="248" t="s">
        <v>4</v>
      </c>
      <c r="AX36" s="248" t="s">
        <v>4</v>
      </c>
      <c r="AY36" s="248" t="s">
        <v>4</v>
      </c>
      <c r="AZ36" s="248" t="s">
        <v>4</v>
      </c>
      <c r="BA36" s="209">
        <v>88.1</v>
      </c>
      <c r="BB36" s="248"/>
      <c r="BC36" s="248"/>
    </row>
    <row r="37" spans="1:55" ht="12" customHeight="1">
      <c r="A37" s="199">
        <v>27</v>
      </c>
      <c r="B37" s="313" t="s">
        <v>25</v>
      </c>
      <c r="C37" s="248" t="s">
        <v>4</v>
      </c>
      <c r="D37" s="248" t="s">
        <v>4</v>
      </c>
      <c r="E37" s="248" t="s">
        <v>4</v>
      </c>
      <c r="F37" s="248" t="s">
        <v>4</v>
      </c>
      <c r="G37" s="248" t="s">
        <v>4</v>
      </c>
      <c r="H37" s="248" t="s">
        <v>4</v>
      </c>
      <c r="I37" s="248" t="s">
        <v>4</v>
      </c>
      <c r="J37" s="248" t="s">
        <v>4</v>
      </c>
      <c r="K37" s="248" t="s">
        <v>4</v>
      </c>
      <c r="L37" s="248" t="s">
        <v>4</v>
      </c>
      <c r="M37" s="248" t="s">
        <v>4</v>
      </c>
      <c r="N37" s="248" t="s">
        <v>4</v>
      </c>
      <c r="O37" s="199">
        <v>27</v>
      </c>
      <c r="P37" s="313" t="s">
        <v>25</v>
      </c>
      <c r="Q37" s="248" t="s">
        <v>4</v>
      </c>
      <c r="R37" s="248" t="s">
        <v>4</v>
      </c>
      <c r="S37" s="248" t="s">
        <v>4</v>
      </c>
      <c r="T37" s="248" t="s">
        <v>4</v>
      </c>
      <c r="U37" s="248" t="s">
        <v>4</v>
      </c>
      <c r="V37" s="248" t="s">
        <v>4</v>
      </c>
      <c r="W37" s="248" t="s">
        <v>4</v>
      </c>
      <c r="X37" s="248" t="s">
        <v>4</v>
      </c>
      <c r="Y37" s="248" t="s">
        <v>4</v>
      </c>
      <c r="Z37" s="248" t="s">
        <v>4</v>
      </c>
      <c r="AA37" s="248" t="s">
        <v>4</v>
      </c>
      <c r="AB37" s="248" t="s">
        <v>4</v>
      </c>
      <c r="AC37" s="199">
        <v>27</v>
      </c>
      <c r="AD37" s="313" t="s">
        <v>25</v>
      </c>
      <c r="AE37" s="248" t="s">
        <v>4</v>
      </c>
      <c r="AF37" s="248" t="s">
        <v>4</v>
      </c>
      <c r="AG37" s="248" t="s">
        <v>4</v>
      </c>
      <c r="AH37" s="248" t="s">
        <v>4</v>
      </c>
      <c r="AI37" s="248" t="s">
        <v>4</v>
      </c>
      <c r="AJ37" s="248" t="s">
        <v>4</v>
      </c>
      <c r="AK37" s="248" t="s">
        <v>4</v>
      </c>
      <c r="AL37" s="248" t="s">
        <v>4</v>
      </c>
      <c r="AM37" s="248" t="s">
        <v>4</v>
      </c>
      <c r="AN37" s="248" t="s">
        <v>4</v>
      </c>
      <c r="AO37" s="158" t="e">
        <f>'T8-Ж'!#REF!+'T10-З'!#REF!+#REF!</f>
        <v>#REF!</v>
      </c>
      <c r="AP37" s="199">
        <v>27</v>
      </c>
      <c r="AQ37" s="313" t="s">
        <v>25</v>
      </c>
      <c r="AR37" s="248" t="s">
        <v>4</v>
      </c>
      <c r="AS37" s="248" t="s">
        <v>4</v>
      </c>
      <c r="AT37" s="248" t="s">
        <v>4</v>
      </c>
      <c r="AU37" s="248" t="s">
        <v>4</v>
      </c>
      <c r="AV37" s="248" t="s">
        <v>4</v>
      </c>
      <c r="AW37" s="248" t="s">
        <v>4</v>
      </c>
      <c r="AX37" s="248" t="s">
        <v>4</v>
      </c>
      <c r="AY37" s="248" t="s">
        <v>4</v>
      </c>
      <c r="AZ37" s="248" t="s">
        <v>4</v>
      </c>
      <c r="BA37" s="248" t="s">
        <v>4</v>
      </c>
      <c r="BB37" s="248"/>
      <c r="BC37" s="248"/>
    </row>
    <row r="38" spans="1:55" ht="48" customHeight="1">
      <c r="A38" s="199">
        <v>28</v>
      </c>
      <c r="B38" s="313" t="s">
        <v>240</v>
      </c>
      <c r="C38" s="248" t="s">
        <v>4</v>
      </c>
      <c r="D38" s="248" t="s">
        <v>4</v>
      </c>
      <c r="E38" s="248" t="s">
        <v>4</v>
      </c>
      <c r="F38" s="248" t="s">
        <v>4</v>
      </c>
      <c r="G38" s="248" t="s">
        <v>4</v>
      </c>
      <c r="H38" s="248" t="s">
        <v>4</v>
      </c>
      <c r="I38" s="248" t="s">
        <v>4</v>
      </c>
      <c r="J38" s="248" t="s">
        <v>4</v>
      </c>
      <c r="K38" s="248" t="s">
        <v>4</v>
      </c>
      <c r="L38" s="248" t="s">
        <v>4</v>
      </c>
      <c r="M38" s="248" t="s">
        <v>4</v>
      </c>
      <c r="N38" s="248" t="s">
        <v>4</v>
      </c>
      <c r="O38" s="199">
        <v>28</v>
      </c>
      <c r="P38" s="313" t="s">
        <v>240</v>
      </c>
      <c r="Q38" s="248" t="s">
        <v>4</v>
      </c>
      <c r="R38" s="248" t="s">
        <v>4</v>
      </c>
      <c r="S38" s="248" t="s">
        <v>4</v>
      </c>
      <c r="T38" s="248" t="s">
        <v>4</v>
      </c>
      <c r="U38" s="248" t="s">
        <v>4</v>
      </c>
      <c r="V38" s="248" t="s">
        <v>4</v>
      </c>
      <c r="W38" s="248" t="s">
        <v>4</v>
      </c>
      <c r="X38" s="248" t="s">
        <v>4</v>
      </c>
      <c r="Y38" s="248" t="s">
        <v>4</v>
      </c>
      <c r="Z38" s="248" t="s">
        <v>4</v>
      </c>
      <c r="AA38" s="248" t="s">
        <v>4</v>
      </c>
      <c r="AB38" s="248" t="s">
        <v>4</v>
      </c>
      <c r="AC38" s="199">
        <v>28</v>
      </c>
      <c r="AD38" s="313" t="s">
        <v>240</v>
      </c>
      <c r="AE38" s="248" t="s">
        <v>4</v>
      </c>
      <c r="AF38" s="248" t="s">
        <v>4</v>
      </c>
      <c r="AG38" s="248" t="s">
        <v>4</v>
      </c>
      <c r="AH38" s="248" t="s">
        <v>4</v>
      </c>
      <c r="AI38" s="248" t="s">
        <v>4</v>
      </c>
      <c r="AJ38" s="248" t="s">
        <v>4</v>
      </c>
      <c r="AK38" s="248" t="s">
        <v>4</v>
      </c>
      <c r="AL38" s="248" t="s">
        <v>4</v>
      </c>
      <c r="AM38" s="248" t="s">
        <v>4</v>
      </c>
      <c r="AN38" s="248" t="s">
        <v>4</v>
      </c>
      <c r="AO38" s="158" t="e">
        <f>'T8-Ж'!#REF!+'T10-З'!#REF!+#REF!</f>
        <v>#REF!</v>
      </c>
      <c r="AP38" s="199">
        <v>28</v>
      </c>
      <c r="AQ38" s="313" t="s">
        <v>240</v>
      </c>
      <c r="AR38" s="248" t="s">
        <v>4</v>
      </c>
      <c r="AS38" s="248" t="s">
        <v>4</v>
      </c>
      <c r="AT38" s="248" t="s">
        <v>4</v>
      </c>
      <c r="AU38" s="248" t="s">
        <v>4</v>
      </c>
      <c r="AV38" s="248" t="s">
        <v>4</v>
      </c>
      <c r="AW38" s="248" t="s">
        <v>4</v>
      </c>
      <c r="AX38" s="248" t="s">
        <v>4</v>
      </c>
      <c r="AY38" s="248" t="s">
        <v>4</v>
      </c>
      <c r="AZ38" s="248" t="s">
        <v>4</v>
      </c>
      <c r="BA38" s="248" t="s">
        <v>4</v>
      </c>
      <c r="BB38" s="248"/>
      <c r="BC38" s="248"/>
    </row>
    <row r="39" spans="1:55" ht="24" customHeight="1">
      <c r="A39" s="199">
        <v>29</v>
      </c>
      <c r="B39" s="314" t="s">
        <v>27</v>
      </c>
      <c r="C39" s="248" t="s">
        <v>4</v>
      </c>
      <c r="D39" s="248" t="s">
        <v>4</v>
      </c>
      <c r="E39" s="248" t="s">
        <v>4</v>
      </c>
      <c r="F39" s="248" t="s">
        <v>4</v>
      </c>
      <c r="G39" s="248" t="s">
        <v>4</v>
      </c>
      <c r="H39" s="248" t="s">
        <v>4</v>
      </c>
      <c r="I39" s="248" t="s">
        <v>4</v>
      </c>
      <c r="J39" s="248" t="s">
        <v>4</v>
      </c>
      <c r="K39" s="248" t="s">
        <v>4</v>
      </c>
      <c r="L39" s="248" t="s">
        <v>4</v>
      </c>
      <c r="M39" s="248" t="s">
        <v>4</v>
      </c>
      <c r="N39" s="248" t="s">
        <v>4</v>
      </c>
      <c r="O39" s="199">
        <v>29</v>
      </c>
      <c r="P39" s="314" t="s">
        <v>27</v>
      </c>
      <c r="Q39" s="248" t="s">
        <v>4</v>
      </c>
      <c r="R39" s="248" t="s">
        <v>4</v>
      </c>
      <c r="S39" s="248" t="s">
        <v>4</v>
      </c>
      <c r="T39" s="248" t="s">
        <v>4</v>
      </c>
      <c r="U39" s="248" t="s">
        <v>4</v>
      </c>
      <c r="V39" s="248" t="s">
        <v>4</v>
      </c>
      <c r="W39" s="248" t="s">
        <v>4</v>
      </c>
      <c r="X39" s="248" t="s">
        <v>4</v>
      </c>
      <c r="Y39" s="248" t="s">
        <v>4</v>
      </c>
      <c r="Z39" s="248" t="s">
        <v>4</v>
      </c>
      <c r="AA39" s="248" t="s">
        <v>4</v>
      </c>
      <c r="AB39" s="248" t="s">
        <v>4</v>
      </c>
      <c r="AC39" s="199">
        <v>29</v>
      </c>
      <c r="AD39" s="314" t="s">
        <v>27</v>
      </c>
      <c r="AE39" s="248" t="s">
        <v>4</v>
      </c>
      <c r="AF39" s="248" t="s">
        <v>4</v>
      </c>
      <c r="AG39" s="248" t="s">
        <v>4</v>
      </c>
      <c r="AH39" s="248" t="s">
        <v>4</v>
      </c>
      <c r="AI39" s="248" t="s">
        <v>4</v>
      </c>
      <c r="AJ39" s="248" t="s">
        <v>4</v>
      </c>
      <c r="AK39" s="248" t="s">
        <v>4</v>
      </c>
      <c r="AL39" s="248" t="s">
        <v>4</v>
      </c>
      <c r="AM39" s="248" t="s">
        <v>4</v>
      </c>
      <c r="AN39" s="248" t="s">
        <v>4</v>
      </c>
      <c r="AO39" s="158" t="e">
        <f>'T8-Ж'!#REF!+'T10-З'!#REF!+#REF!</f>
        <v>#REF!</v>
      </c>
      <c r="AP39" s="199">
        <v>29</v>
      </c>
      <c r="AQ39" s="314" t="s">
        <v>27</v>
      </c>
      <c r="AR39" s="248" t="s">
        <v>4</v>
      </c>
      <c r="AS39" s="248" t="s">
        <v>4</v>
      </c>
      <c r="AT39" s="248" t="s">
        <v>4</v>
      </c>
      <c r="AU39" s="248" t="s">
        <v>4</v>
      </c>
      <c r="AV39" s="248" t="s">
        <v>4</v>
      </c>
      <c r="AW39" s="248" t="s">
        <v>4</v>
      </c>
      <c r="AX39" s="248" t="s">
        <v>4</v>
      </c>
      <c r="AY39" s="248" t="s">
        <v>4</v>
      </c>
      <c r="AZ39" s="248" t="s">
        <v>4</v>
      </c>
      <c r="BA39" s="248" t="s">
        <v>4</v>
      </c>
      <c r="BB39" s="248"/>
      <c r="BC39" s="248"/>
    </row>
    <row r="40" spans="1:55" s="15" customFormat="1" ht="12">
      <c r="A40" s="199">
        <v>30</v>
      </c>
      <c r="B40" s="314" t="s">
        <v>28</v>
      </c>
      <c r="C40" s="248" t="s">
        <v>4</v>
      </c>
      <c r="D40" s="248" t="s">
        <v>4</v>
      </c>
      <c r="E40" s="248" t="s">
        <v>4</v>
      </c>
      <c r="F40" s="248" t="s">
        <v>4</v>
      </c>
      <c r="G40" s="248" t="s">
        <v>4</v>
      </c>
      <c r="H40" s="248" t="s">
        <v>4</v>
      </c>
      <c r="I40" s="248" t="s">
        <v>4</v>
      </c>
      <c r="J40" s="248" t="s">
        <v>4</v>
      </c>
      <c r="K40" s="248" t="s">
        <v>4</v>
      </c>
      <c r="L40" s="248" t="s">
        <v>4</v>
      </c>
      <c r="M40" s="248" t="s">
        <v>4</v>
      </c>
      <c r="N40" s="248" t="s">
        <v>4</v>
      </c>
      <c r="O40" s="199">
        <v>30</v>
      </c>
      <c r="P40" s="314" t="s">
        <v>28</v>
      </c>
      <c r="Q40" s="248" t="s">
        <v>4</v>
      </c>
      <c r="R40" s="248" t="s">
        <v>4</v>
      </c>
      <c r="S40" s="248" t="s">
        <v>4</v>
      </c>
      <c r="T40" s="248" t="s">
        <v>4</v>
      </c>
      <c r="U40" s="248" t="s">
        <v>4</v>
      </c>
      <c r="V40" s="248" t="s">
        <v>4</v>
      </c>
      <c r="W40" s="248" t="s">
        <v>4</v>
      </c>
      <c r="X40" s="248" t="s">
        <v>4</v>
      </c>
      <c r="Y40" s="248" t="s">
        <v>4</v>
      </c>
      <c r="Z40" s="248" t="s">
        <v>4</v>
      </c>
      <c r="AA40" s="248" t="s">
        <v>4</v>
      </c>
      <c r="AB40" s="248" t="s">
        <v>4</v>
      </c>
      <c r="AC40" s="199">
        <v>30</v>
      </c>
      <c r="AD40" s="314" t="s">
        <v>28</v>
      </c>
      <c r="AE40" s="248" t="s">
        <v>4</v>
      </c>
      <c r="AF40" s="248" t="s">
        <v>4</v>
      </c>
      <c r="AG40" s="248" t="s">
        <v>4</v>
      </c>
      <c r="AH40" s="248" t="s">
        <v>4</v>
      </c>
      <c r="AI40" s="248" t="s">
        <v>4</v>
      </c>
      <c r="AJ40" s="248" t="s">
        <v>4</v>
      </c>
      <c r="AK40" s="248" t="s">
        <v>4</v>
      </c>
      <c r="AL40" s="248" t="s">
        <v>4</v>
      </c>
      <c r="AM40" s="248" t="s">
        <v>4</v>
      </c>
      <c r="AN40" s="248" t="s">
        <v>4</v>
      </c>
      <c r="AO40" s="158" t="e">
        <f>'T8-Ж'!#REF!+'T10-З'!#REF!+#REF!</f>
        <v>#REF!</v>
      </c>
      <c r="AP40" s="199">
        <v>30</v>
      </c>
      <c r="AQ40" s="314" t="s">
        <v>28</v>
      </c>
      <c r="AR40" s="248" t="s">
        <v>4</v>
      </c>
      <c r="AS40" s="248" t="s">
        <v>4</v>
      </c>
      <c r="AT40" s="248" t="s">
        <v>4</v>
      </c>
      <c r="AU40" s="248" t="s">
        <v>4</v>
      </c>
      <c r="AV40" s="248" t="s">
        <v>4</v>
      </c>
      <c r="AW40" s="248" t="s">
        <v>4</v>
      </c>
      <c r="AX40" s="248" t="s">
        <v>4</v>
      </c>
      <c r="AY40" s="248" t="s">
        <v>4</v>
      </c>
      <c r="AZ40" s="248" t="s">
        <v>4</v>
      </c>
      <c r="BA40" s="248" t="s">
        <v>4</v>
      </c>
      <c r="BB40" s="248"/>
      <c r="BC40" s="248"/>
    </row>
    <row r="41" spans="1:55" ht="24" customHeight="1">
      <c r="A41" s="199">
        <v>31</v>
      </c>
      <c r="B41" s="314" t="s">
        <v>29</v>
      </c>
      <c r="C41" s="248" t="s">
        <v>4</v>
      </c>
      <c r="D41" s="248" t="s">
        <v>4</v>
      </c>
      <c r="E41" s="248" t="s">
        <v>4</v>
      </c>
      <c r="F41" s="248" t="s">
        <v>4</v>
      </c>
      <c r="G41" s="248" t="s">
        <v>4</v>
      </c>
      <c r="H41" s="248" t="s">
        <v>4</v>
      </c>
      <c r="I41" s="248" t="s">
        <v>4</v>
      </c>
      <c r="J41" s="248" t="s">
        <v>4</v>
      </c>
      <c r="K41" s="248" t="s">
        <v>4</v>
      </c>
      <c r="L41" s="248" t="s">
        <v>4</v>
      </c>
      <c r="M41" s="248" t="s">
        <v>4</v>
      </c>
      <c r="N41" s="248" t="s">
        <v>4</v>
      </c>
      <c r="O41" s="199">
        <v>31</v>
      </c>
      <c r="P41" s="314" t="s">
        <v>29</v>
      </c>
      <c r="Q41" s="248" t="s">
        <v>4</v>
      </c>
      <c r="R41" s="248" t="s">
        <v>4</v>
      </c>
      <c r="S41" s="248" t="s">
        <v>4</v>
      </c>
      <c r="T41" s="248" t="s">
        <v>4</v>
      </c>
      <c r="U41" s="248" t="s">
        <v>4</v>
      </c>
      <c r="V41" s="248" t="s">
        <v>4</v>
      </c>
      <c r="W41" s="248" t="s">
        <v>4</v>
      </c>
      <c r="X41" s="248" t="s">
        <v>4</v>
      </c>
      <c r="Y41" s="248" t="s">
        <v>4</v>
      </c>
      <c r="Z41" s="248" t="s">
        <v>4</v>
      </c>
      <c r="AA41" s="248" t="s">
        <v>4</v>
      </c>
      <c r="AB41" s="248" t="s">
        <v>4</v>
      </c>
      <c r="AC41" s="199">
        <v>31</v>
      </c>
      <c r="AD41" s="314" t="s">
        <v>29</v>
      </c>
      <c r="AE41" s="248" t="s">
        <v>4</v>
      </c>
      <c r="AF41" s="248" t="s">
        <v>4</v>
      </c>
      <c r="AG41" s="248" t="s">
        <v>4</v>
      </c>
      <c r="AH41" s="248" t="s">
        <v>4</v>
      </c>
      <c r="AI41" s="248" t="s">
        <v>4</v>
      </c>
      <c r="AJ41" s="248" t="s">
        <v>4</v>
      </c>
      <c r="AK41" s="248" t="s">
        <v>4</v>
      </c>
      <c r="AL41" s="248" t="s">
        <v>4</v>
      </c>
      <c r="AM41" s="248" t="s">
        <v>4</v>
      </c>
      <c r="AN41" s="248" t="s">
        <v>4</v>
      </c>
      <c r="AO41" s="158" t="e">
        <f>'T8-Ж'!#REF!+'T10-З'!#REF!+#REF!</f>
        <v>#REF!</v>
      </c>
      <c r="AP41" s="199">
        <v>31</v>
      </c>
      <c r="AQ41" s="314" t="s">
        <v>29</v>
      </c>
      <c r="AR41" s="248" t="s">
        <v>4</v>
      </c>
      <c r="AS41" s="248" t="s">
        <v>4</v>
      </c>
      <c r="AT41" s="248" t="s">
        <v>4</v>
      </c>
      <c r="AU41" s="248" t="s">
        <v>4</v>
      </c>
      <c r="AV41" s="248" t="s">
        <v>4</v>
      </c>
      <c r="AW41" s="248" t="s">
        <v>4</v>
      </c>
      <c r="AX41" s="248" t="s">
        <v>4</v>
      </c>
      <c r="AY41" s="248" t="s">
        <v>4</v>
      </c>
      <c r="AZ41" s="248" t="s">
        <v>4</v>
      </c>
      <c r="BA41" s="248" t="s">
        <v>4</v>
      </c>
      <c r="BB41" s="248"/>
      <c r="BC41" s="248"/>
    </row>
    <row r="42" spans="1:55" ht="12">
      <c r="A42" s="199">
        <v>32</v>
      </c>
      <c r="B42" s="314" t="s">
        <v>30</v>
      </c>
      <c r="C42" s="248" t="s">
        <v>4</v>
      </c>
      <c r="D42" s="248" t="s">
        <v>4</v>
      </c>
      <c r="E42" s="248" t="s">
        <v>4</v>
      </c>
      <c r="F42" s="248" t="s">
        <v>4</v>
      </c>
      <c r="G42" s="248" t="s">
        <v>4</v>
      </c>
      <c r="H42" s="248" t="s">
        <v>4</v>
      </c>
      <c r="I42" s="248" t="s">
        <v>4</v>
      </c>
      <c r="J42" s="248" t="s">
        <v>4</v>
      </c>
      <c r="K42" s="248" t="s">
        <v>4</v>
      </c>
      <c r="L42" s="248" t="s">
        <v>4</v>
      </c>
      <c r="M42" s="248" t="s">
        <v>4</v>
      </c>
      <c r="N42" s="248" t="s">
        <v>4</v>
      </c>
      <c r="O42" s="199">
        <v>32</v>
      </c>
      <c r="P42" s="314" t="s">
        <v>30</v>
      </c>
      <c r="Q42" s="248" t="s">
        <v>4</v>
      </c>
      <c r="R42" s="248" t="s">
        <v>4</v>
      </c>
      <c r="S42" s="248" t="s">
        <v>4</v>
      </c>
      <c r="T42" s="248" t="s">
        <v>4</v>
      </c>
      <c r="U42" s="248" t="s">
        <v>4</v>
      </c>
      <c r="V42" s="248" t="s">
        <v>4</v>
      </c>
      <c r="W42" s="248" t="s">
        <v>4</v>
      </c>
      <c r="X42" s="248" t="s">
        <v>4</v>
      </c>
      <c r="Y42" s="248" t="s">
        <v>4</v>
      </c>
      <c r="Z42" s="248" t="s">
        <v>4</v>
      </c>
      <c r="AA42" s="248" t="s">
        <v>4</v>
      </c>
      <c r="AB42" s="248" t="s">
        <v>4</v>
      </c>
      <c r="AC42" s="199">
        <v>32</v>
      </c>
      <c r="AD42" s="314" t="s">
        <v>30</v>
      </c>
      <c r="AE42" s="248" t="s">
        <v>4</v>
      </c>
      <c r="AF42" s="248" t="s">
        <v>4</v>
      </c>
      <c r="AG42" s="248" t="s">
        <v>4</v>
      </c>
      <c r="AH42" s="248" t="s">
        <v>4</v>
      </c>
      <c r="AI42" s="248" t="s">
        <v>4</v>
      </c>
      <c r="AJ42" s="248" t="s">
        <v>4</v>
      </c>
      <c r="AK42" s="248" t="s">
        <v>4</v>
      </c>
      <c r="AL42" s="248" t="s">
        <v>4</v>
      </c>
      <c r="AM42" s="248" t="s">
        <v>4</v>
      </c>
      <c r="AN42" s="248" t="s">
        <v>4</v>
      </c>
      <c r="AO42" s="158" t="e">
        <f>'T8-Ж'!#REF!+'T10-З'!#REF!+#REF!</f>
        <v>#REF!</v>
      </c>
      <c r="AP42" s="199">
        <v>32</v>
      </c>
      <c r="AQ42" s="314" t="s">
        <v>30</v>
      </c>
      <c r="AR42" s="248" t="s">
        <v>4</v>
      </c>
      <c r="AS42" s="248" t="s">
        <v>4</v>
      </c>
      <c r="AT42" s="248" t="s">
        <v>4</v>
      </c>
      <c r="AU42" s="248" t="s">
        <v>4</v>
      </c>
      <c r="AV42" s="248" t="s">
        <v>4</v>
      </c>
      <c r="AW42" s="248" t="s">
        <v>4</v>
      </c>
      <c r="AX42" s="248" t="s">
        <v>4</v>
      </c>
      <c r="AY42" s="248" t="s">
        <v>4</v>
      </c>
      <c r="AZ42" s="248" t="s">
        <v>4</v>
      </c>
      <c r="BA42" s="248" t="s">
        <v>4</v>
      </c>
      <c r="BB42" s="248"/>
      <c r="BC42" s="248"/>
    </row>
    <row r="43" spans="1:55" ht="12" customHeight="1">
      <c r="A43" s="199">
        <v>33</v>
      </c>
      <c r="B43" s="314" t="s">
        <v>31</v>
      </c>
      <c r="C43" s="248" t="s">
        <v>4</v>
      </c>
      <c r="D43" s="248" t="s">
        <v>4</v>
      </c>
      <c r="E43" s="248" t="s">
        <v>4</v>
      </c>
      <c r="F43" s="248" t="s">
        <v>4</v>
      </c>
      <c r="G43" s="248" t="s">
        <v>4</v>
      </c>
      <c r="H43" s="248" t="s">
        <v>4</v>
      </c>
      <c r="I43" s="248" t="s">
        <v>4</v>
      </c>
      <c r="J43" s="248" t="s">
        <v>4</v>
      </c>
      <c r="K43" s="248" t="s">
        <v>4</v>
      </c>
      <c r="L43" s="248" t="s">
        <v>4</v>
      </c>
      <c r="M43" s="248" t="s">
        <v>4</v>
      </c>
      <c r="N43" s="248" t="s">
        <v>4</v>
      </c>
      <c r="O43" s="199">
        <v>33</v>
      </c>
      <c r="P43" s="314" t="s">
        <v>31</v>
      </c>
      <c r="Q43" s="248" t="s">
        <v>4</v>
      </c>
      <c r="R43" s="248" t="s">
        <v>4</v>
      </c>
      <c r="S43" s="248" t="s">
        <v>4</v>
      </c>
      <c r="T43" s="248" t="s">
        <v>4</v>
      </c>
      <c r="U43" s="248" t="s">
        <v>4</v>
      </c>
      <c r="V43" s="248" t="s">
        <v>4</v>
      </c>
      <c r="W43" s="248" t="s">
        <v>4</v>
      </c>
      <c r="X43" s="248" t="s">
        <v>4</v>
      </c>
      <c r="Y43" s="248" t="s">
        <v>4</v>
      </c>
      <c r="Z43" s="248" t="s">
        <v>4</v>
      </c>
      <c r="AA43" s="248" t="s">
        <v>4</v>
      </c>
      <c r="AB43" s="248" t="s">
        <v>4</v>
      </c>
      <c r="AC43" s="199">
        <v>33</v>
      </c>
      <c r="AD43" s="314" t="s">
        <v>31</v>
      </c>
      <c r="AE43" s="248" t="s">
        <v>4</v>
      </c>
      <c r="AF43" s="248" t="s">
        <v>4</v>
      </c>
      <c r="AG43" s="248" t="s">
        <v>4</v>
      </c>
      <c r="AH43" s="248" t="s">
        <v>4</v>
      </c>
      <c r="AI43" s="248" t="s">
        <v>4</v>
      </c>
      <c r="AJ43" s="248" t="s">
        <v>4</v>
      </c>
      <c r="AK43" s="248" t="s">
        <v>4</v>
      </c>
      <c r="AL43" s="248" t="s">
        <v>4</v>
      </c>
      <c r="AM43" s="248" t="s">
        <v>4</v>
      </c>
      <c r="AN43" s="248" t="s">
        <v>4</v>
      </c>
      <c r="AO43" s="158" t="e">
        <f>'T8-Ж'!#REF!+'T10-З'!#REF!+#REF!</f>
        <v>#REF!</v>
      </c>
      <c r="AP43" s="199">
        <v>33</v>
      </c>
      <c r="AQ43" s="314" t="s">
        <v>31</v>
      </c>
      <c r="AR43" s="248" t="s">
        <v>4</v>
      </c>
      <c r="AS43" s="248" t="s">
        <v>4</v>
      </c>
      <c r="AT43" s="248" t="s">
        <v>4</v>
      </c>
      <c r="AU43" s="248" t="s">
        <v>4</v>
      </c>
      <c r="AV43" s="248" t="s">
        <v>4</v>
      </c>
      <c r="AW43" s="248" t="s">
        <v>4</v>
      </c>
      <c r="AX43" s="248" t="s">
        <v>4</v>
      </c>
      <c r="AY43" s="248" t="s">
        <v>4</v>
      </c>
      <c r="AZ43" s="248" t="s">
        <v>4</v>
      </c>
      <c r="BA43" s="248" t="s">
        <v>4</v>
      </c>
      <c r="BB43" s="248"/>
      <c r="BC43" s="248"/>
    </row>
    <row r="44" spans="1:55" ht="12">
      <c r="A44" s="199">
        <v>34</v>
      </c>
      <c r="B44" s="314" t="s">
        <v>32</v>
      </c>
      <c r="C44" s="248" t="s">
        <v>4</v>
      </c>
      <c r="D44" s="248" t="s">
        <v>4</v>
      </c>
      <c r="E44" s="248" t="s">
        <v>4</v>
      </c>
      <c r="F44" s="248" t="s">
        <v>4</v>
      </c>
      <c r="G44" s="248" t="s">
        <v>4</v>
      </c>
      <c r="H44" s="248" t="s">
        <v>4</v>
      </c>
      <c r="I44" s="248" t="s">
        <v>4</v>
      </c>
      <c r="J44" s="248" t="s">
        <v>4</v>
      </c>
      <c r="K44" s="248" t="s">
        <v>4</v>
      </c>
      <c r="L44" s="248" t="s">
        <v>4</v>
      </c>
      <c r="M44" s="248" t="s">
        <v>4</v>
      </c>
      <c r="N44" s="248" t="s">
        <v>4</v>
      </c>
      <c r="O44" s="199">
        <v>34</v>
      </c>
      <c r="P44" s="314" t="s">
        <v>32</v>
      </c>
      <c r="Q44" s="248" t="s">
        <v>4</v>
      </c>
      <c r="R44" s="248" t="s">
        <v>4</v>
      </c>
      <c r="S44" s="248" t="s">
        <v>4</v>
      </c>
      <c r="T44" s="248" t="s">
        <v>4</v>
      </c>
      <c r="U44" s="248" t="s">
        <v>4</v>
      </c>
      <c r="V44" s="248" t="s">
        <v>4</v>
      </c>
      <c r="W44" s="248" t="s">
        <v>4</v>
      </c>
      <c r="X44" s="248" t="s">
        <v>4</v>
      </c>
      <c r="Y44" s="248" t="s">
        <v>4</v>
      </c>
      <c r="Z44" s="248" t="s">
        <v>4</v>
      </c>
      <c r="AA44" s="248" t="s">
        <v>4</v>
      </c>
      <c r="AB44" s="248" t="s">
        <v>4</v>
      </c>
      <c r="AC44" s="199">
        <v>34</v>
      </c>
      <c r="AD44" s="314" t="s">
        <v>32</v>
      </c>
      <c r="AE44" s="248" t="s">
        <v>4</v>
      </c>
      <c r="AF44" s="248" t="s">
        <v>4</v>
      </c>
      <c r="AG44" s="248" t="s">
        <v>4</v>
      </c>
      <c r="AH44" s="248" t="s">
        <v>4</v>
      </c>
      <c r="AI44" s="248" t="s">
        <v>4</v>
      </c>
      <c r="AJ44" s="248" t="s">
        <v>4</v>
      </c>
      <c r="AK44" s="248" t="s">
        <v>4</v>
      </c>
      <c r="AL44" s="248" t="s">
        <v>4</v>
      </c>
      <c r="AM44" s="248" t="s">
        <v>4</v>
      </c>
      <c r="AN44" s="248" t="s">
        <v>4</v>
      </c>
      <c r="AO44" s="158" t="e">
        <f>'T8-Ж'!#REF!+'T10-З'!#REF!+#REF!</f>
        <v>#REF!</v>
      </c>
      <c r="AP44" s="199">
        <v>34</v>
      </c>
      <c r="AQ44" s="314" t="s">
        <v>32</v>
      </c>
      <c r="AR44" s="248" t="s">
        <v>4</v>
      </c>
      <c r="AS44" s="248" t="s">
        <v>4</v>
      </c>
      <c r="AT44" s="248" t="s">
        <v>4</v>
      </c>
      <c r="AU44" s="248" t="s">
        <v>4</v>
      </c>
      <c r="AV44" s="248" t="s">
        <v>4</v>
      </c>
      <c r="AW44" s="248" t="s">
        <v>4</v>
      </c>
      <c r="AX44" s="248" t="s">
        <v>4</v>
      </c>
      <c r="AY44" s="248" t="s">
        <v>4</v>
      </c>
      <c r="AZ44" s="248" t="s">
        <v>4</v>
      </c>
      <c r="BA44" s="248" t="s">
        <v>4</v>
      </c>
      <c r="BB44" s="248"/>
      <c r="BC44" s="248"/>
    </row>
    <row r="45" spans="2:53" ht="12">
      <c r="B45" s="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P45" s="170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47"/>
      <c r="AD45" s="170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158"/>
      <c r="AQ45" s="170"/>
      <c r="AR45" s="206"/>
      <c r="AS45" s="206"/>
      <c r="AT45" s="206"/>
      <c r="AU45" s="206"/>
      <c r="AV45" s="206"/>
      <c r="AW45" s="206"/>
      <c r="AX45" s="206"/>
      <c r="AY45" s="206"/>
      <c r="AZ45" s="206"/>
      <c r="BA45" s="209"/>
    </row>
    <row r="46" spans="1:53" s="65" customFormat="1" ht="36">
      <c r="A46" s="17"/>
      <c r="B46" s="303" t="s">
        <v>177</v>
      </c>
      <c r="C46" s="209">
        <v>15502.469368179021</v>
      </c>
      <c r="D46" s="209">
        <v>90.40697209949079</v>
      </c>
      <c r="E46" s="209">
        <v>34.55585092588791</v>
      </c>
      <c r="F46" s="209">
        <v>629.2570464774744</v>
      </c>
      <c r="G46" s="209">
        <v>14.971006716843299</v>
      </c>
      <c r="H46" s="209">
        <v>5603.0983720131935</v>
      </c>
      <c r="I46" s="209">
        <v>743.0065923769986</v>
      </c>
      <c r="J46" s="209">
        <v>99.00695031858216</v>
      </c>
      <c r="K46" s="209">
        <v>35.51424770235359</v>
      </c>
      <c r="L46" s="209">
        <v>665.5536416408956</v>
      </c>
      <c r="M46" s="209">
        <v>673.4786714951597</v>
      </c>
      <c r="N46" s="209">
        <v>131.70682299951764</v>
      </c>
      <c r="O46" s="171"/>
      <c r="P46" s="303" t="s">
        <v>177</v>
      </c>
      <c r="Q46" s="209">
        <v>351.12630898430655</v>
      </c>
      <c r="R46" s="209">
        <v>122.70795336910572</v>
      </c>
      <c r="S46" s="209">
        <v>200.09596841364166</v>
      </c>
      <c r="T46" s="209">
        <v>962.7668083481593</v>
      </c>
      <c r="U46" s="209">
        <v>101.6396456036446</v>
      </c>
      <c r="V46" s="209">
        <v>197.58993669321615</v>
      </c>
      <c r="W46" s="209">
        <v>50.91237299425647</v>
      </c>
      <c r="X46" s="209">
        <v>9039.068604721133</v>
      </c>
      <c r="Y46" s="209">
        <v>1141.540424934928</v>
      </c>
      <c r="Z46" s="209">
        <v>8258.468891076294</v>
      </c>
      <c r="AA46" s="209">
        <v>147.79970461550855</v>
      </c>
      <c r="AB46" s="209">
        <v>2582.1186617674452</v>
      </c>
      <c r="AC46" s="171"/>
      <c r="AD46" s="303" t="s">
        <v>177</v>
      </c>
      <c r="AE46" s="209">
        <v>3417.857761366902</v>
      </c>
      <c r="AF46" s="209">
        <v>1506.7542482479973</v>
      </c>
      <c r="AG46" s="209">
        <v>64.40878885811463</v>
      </c>
      <c r="AH46" s="209">
        <v>1405.5063930305491</v>
      </c>
      <c r="AI46" s="209"/>
      <c r="AJ46" s="209"/>
      <c r="AK46" s="209"/>
      <c r="AL46" s="209"/>
      <c r="AM46" s="209"/>
      <c r="AN46" s="209"/>
      <c r="AO46" s="159" t="e">
        <f>'T8-Ж'!AL104+'T10-З'!AL104+#REF!</f>
        <v>#REF!</v>
      </c>
      <c r="AP46" s="171"/>
      <c r="AQ46" s="303" t="s">
        <v>177</v>
      </c>
      <c r="AR46" s="209">
        <v>59305.17104828428</v>
      </c>
      <c r="AS46" s="209">
        <v>79476.11481950303</v>
      </c>
      <c r="AT46" s="209">
        <v>12.441180174983785</v>
      </c>
      <c r="AU46" s="209">
        <v>0</v>
      </c>
      <c r="AV46" s="209">
        <v>33.57400266198313</v>
      </c>
      <c r="AW46" s="209">
        <v>1522.2790734215982</v>
      </c>
      <c r="AX46" s="209">
        <v>-28.014534495301493</v>
      </c>
      <c r="AY46" s="209">
        <v>51.34568273637525</v>
      </c>
      <c r="AZ46" s="209">
        <v>9726.18832015012</v>
      </c>
      <c r="BA46" s="209">
        <v>150099.0995929466</v>
      </c>
    </row>
    <row r="47" spans="1:53" ht="13.5" thickBot="1">
      <c r="A47" s="49"/>
      <c r="B47" s="49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173"/>
      <c r="P47" s="173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173"/>
      <c r="AD47" s="173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49"/>
      <c r="AP47" s="173"/>
      <c r="AQ47" s="173"/>
      <c r="AR47" s="224"/>
      <c r="AS47" s="224"/>
      <c r="AT47" s="224"/>
      <c r="AU47" s="386"/>
      <c r="AV47" s="386"/>
      <c r="AW47" s="224"/>
      <c r="AX47" s="224"/>
      <c r="AY47" s="224"/>
      <c r="AZ47" s="224"/>
      <c r="BA47" s="224"/>
    </row>
  </sheetData>
  <sheetProtection/>
  <printOptions/>
  <pageMargins left="0.7874015748031497" right="0.7874015748031497" top="0.7874015748031497" bottom="0.7874015748031497" header="0.5905511811023623" footer="0.5905511811023623"/>
  <pageSetup firstPageNumber="64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5" manualBreakCount="5">
    <brk id="7" max="46" man="1"/>
    <brk id="14" max="46" man="1"/>
    <brk id="28" max="65535" man="1"/>
    <brk id="40" max="46" man="1"/>
    <brk id="47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60"/>
  <sheetViews>
    <sheetView view="pageLayout" zoomScale="85" zoomScaleSheetLayoutView="100" zoomScalePageLayoutView="85" workbookViewId="0" topLeftCell="A46">
      <selection activeCell="AX25" sqref="AX25:AY25"/>
    </sheetView>
  </sheetViews>
  <sheetFormatPr defaultColWidth="9.00390625" defaultRowHeight="12.75"/>
  <cols>
    <col min="1" max="1" width="2.875" style="4" customWidth="1"/>
    <col min="2" max="2" width="39.875" style="4" customWidth="1"/>
    <col min="3" max="3" width="9.75390625" style="4" customWidth="1"/>
    <col min="4" max="4" width="9.625" style="4" customWidth="1"/>
    <col min="5" max="6" width="8.875" style="4" customWidth="1"/>
    <col min="7" max="8" width="11.125" style="4" customWidth="1"/>
    <col min="9" max="9" width="11.625" style="4" customWidth="1"/>
    <col min="10" max="10" width="14.375" style="4" customWidth="1"/>
    <col min="11" max="11" width="13.875" style="77" customWidth="1"/>
    <col min="12" max="12" width="16.625" style="4" customWidth="1"/>
    <col min="13" max="13" width="12.75390625" style="4" customWidth="1"/>
    <col min="14" max="14" width="10.75390625" style="4" customWidth="1"/>
    <col min="15" max="15" width="2.875" style="175" customWidth="1"/>
    <col min="16" max="16" width="36.00390625" style="175" customWidth="1"/>
    <col min="17" max="17" width="9.00390625" style="4" customWidth="1"/>
    <col min="18" max="18" width="17.625" style="4" customWidth="1"/>
    <col min="19" max="19" width="10.625" style="4" customWidth="1"/>
    <col min="20" max="20" width="10.375" style="4" customWidth="1"/>
    <col min="21" max="21" width="11.875" style="4" customWidth="1"/>
    <col min="22" max="22" width="11.25390625" style="4" customWidth="1"/>
    <col min="23" max="23" width="11.875" style="4" customWidth="1"/>
    <col min="24" max="24" width="11.00390625" style="4" customWidth="1"/>
    <col min="25" max="26" width="9.375" style="4" customWidth="1"/>
    <col min="27" max="27" width="12.375" style="4" customWidth="1"/>
    <col min="28" max="28" width="10.25390625" style="4" customWidth="1"/>
    <col min="29" max="29" width="3.375" style="175" customWidth="1"/>
    <col min="30" max="30" width="39.875" style="175" customWidth="1"/>
    <col min="31" max="31" width="10.75390625" style="4" customWidth="1"/>
    <col min="32" max="32" width="9.75390625" style="4" customWidth="1"/>
    <col min="33" max="33" width="11.00390625" style="4" customWidth="1"/>
    <col min="34" max="34" width="15.75390625" style="4" customWidth="1"/>
    <col min="35" max="35" width="17.375" style="4" customWidth="1"/>
    <col min="36" max="36" width="14.00390625" style="4" customWidth="1"/>
    <col min="37" max="37" width="13.00390625" style="4" customWidth="1"/>
    <col min="38" max="38" width="14.75390625" style="4" customWidth="1"/>
    <col min="39" max="39" width="16.25390625" style="4" customWidth="1"/>
    <col min="40" max="40" width="14.875" style="4" customWidth="1"/>
    <col min="41" max="41" width="3.00390625" style="175" customWidth="1"/>
    <col min="42" max="42" width="39.875" style="175" customWidth="1"/>
    <col min="43" max="43" width="10.625" style="4" customWidth="1"/>
    <col min="44" max="44" width="9.75390625" style="4" customWidth="1"/>
    <col min="45" max="45" width="9.875" style="4" customWidth="1"/>
    <col min="46" max="46" width="12.25390625" style="378" customWidth="1"/>
    <col min="47" max="47" width="12.875" style="378" customWidth="1"/>
    <col min="48" max="48" width="13.25390625" style="4" customWidth="1"/>
    <col min="49" max="49" width="12.75390625" style="4" customWidth="1"/>
    <col min="50" max="50" width="11.875" style="4" customWidth="1"/>
    <col min="51" max="51" width="9.875" style="4" customWidth="1"/>
    <col min="52" max="52" width="21.00390625" style="4" customWidth="1"/>
    <col min="53" max="16384" width="9.125" style="4" customWidth="1"/>
  </cols>
  <sheetData>
    <row r="1" spans="1:42" ht="15.75">
      <c r="A1" s="279" t="s">
        <v>180</v>
      </c>
      <c r="B1" s="28"/>
      <c r="O1" s="283" t="s">
        <v>105</v>
      </c>
      <c r="P1" s="163"/>
      <c r="AC1" s="283" t="s">
        <v>105</v>
      </c>
      <c r="AD1" s="163"/>
      <c r="AO1" s="283" t="s">
        <v>105</v>
      </c>
      <c r="AP1" s="163"/>
    </row>
    <row r="2" spans="1:42" ht="16.5" customHeight="1">
      <c r="A2" s="279" t="s">
        <v>220</v>
      </c>
      <c r="B2" s="28"/>
      <c r="O2" s="283"/>
      <c r="P2" s="284" t="s">
        <v>106</v>
      </c>
      <c r="AC2" s="182"/>
      <c r="AD2" s="272" t="s">
        <v>106</v>
      </c>
      <c r="AO2" s="182"/>
      <c r="AP2" s="272" t="s">
        <v>106</v>
      </c>
    </row>
    <row r="3" spans="1:52" ht="13.5" customHeight="1" thickBot="1">
      <c r="A3" s="272"/>
      <c r="B3" s="288" t="s">
        <v>254</v>
      </c>
      <c r="C3" s="288"/>
      <c r="D3" s="288"/>
      <c r="E3" s="288"/>
      <c r="F3" s="49"/>
      <c r="G3" s="49"/>
      <c r="H3" s="49"/>
      <c r="I3" s="49"/>
      <c r="J3" s="49"/>
      <c r="K3" s="49"/>
      <c r="L3" s="49"/>
      <c r="M3" s="49"/>
      <c r="N3" s="49"/>
      <c r="O3" s="174"/>
      <c r="P3" s="272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288"/>
      <c r="AD3" s="282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288"/>
      <c r="AP3" s="282"/>
      <c r="AQ3" s="49"/>
      <c r="AR3" s="49"/>
      <c r="AS3" s="49"/>
      <c r="AT3" s="377"/>
      <c r="AU3" s="377"/>
      <c r="AV3" s="49"/>
      <c r="AW3" s="49"/>
      <c r="AX3" s="49"/>
      <c r="AY3" s="49"/>
      <c r="AZ3" s="49"/>
    </row>
    <row r="4" spans="1:52" s="73" customFormat="1" ht="12.75" customHeight="1">
      <c r="A4" s="89"/>
      <c r="B4" s="90"/>
      <c r="C4" s="277" t="s">
        <v>129</v>
      </c>
      <c r="D4" s="277" t="s">
        <v>154</v>
      </c>
      <c r="E4" s="277" t="s">
        <v>155</v>
      </c>
      <c r="F4" s="277" t="s">
        <v>156</v>
      </c>
      <c r="G4" s="277" t="s">
        <v>131</v>
      </c>
      <c r="H4" s="277" t="s">
        <v>132</v>
      </c>
      <c r="I4" s="277" t="s">
        <v>133</v>
      </c>
      <c r="J4" s="277" t="s">
        <v>134</v>
      </c>
      <c r="K4" s="277" t="s">
        <v>135</v>
      </c>
      <c r="L4" s="277" t="s">
        <v>263</v>
      </c>
      <c r="M4" s="277" t="s">
        <v>136</v>
      </c>
      <c r="N4" s="277" t="s">
        <v>40</v>
      </c>
      <c r="O4" s="183"/>
      <c r="P4" s="90"/>
      <c r="Q4" s="277" t="s">
        <v>137</v>
      </c>
      <c r="R4" s="277" t="s">
        <v>205</v>
      </c>
      <c r="S4" s="277" t="s">
        <v>138</v>
      </c>
      <c r="T4" s="277" t="s">
        <v>139</v>
      </c>
      <c r="U4" s="277" t="s">
        <v>140</v>
      </c>
      <c r="V4" s="277" t="s">
        <v>141</v>
      </c>
      <c r="W4" s="277" t="s">
        <v>142</v>
      </c>
      <c r="X4" s="277" t="s">
        <v>19</v>
      </c>
      <c r="Y4" s="277" t="s">
        <v>143</v>
      </c>
      <c r="Z4" s="277" t="s">
        <v>144</v>
      </c>
      <c r="AA4" s="277" t="s">
        <v>145</v>
      </c>
      <c r="AB4" s="277" t="s">
        <v>146</v>
      </c>
      <c r="AC4" s="292"/>
      <c r="AD4" s="292"/>
      <c r="AE4" s="277" t="s">
        <v>211</v>
      </c>
      <c r="AF4" s="277" t="s">
        <v>147</v>
      </c>
      <c r="AG4" s="277" t="s">
        <v>148</v>
      </c>
      <c r="AH4" s="277" t="s">
        <v>149</v>
      </c>
      <c r="AI4" s="277" t="s">
        <v>150</v>
      </c>
      <c r="AJ4" s="277" t="s">
        <v>28</v>
      </c>
      <c r="AK4" s="277" t="s">
        <v>151</v>
      </c>
      <c r="AL4" s="277" t="s">
        <v>127</v>
      </c>
      <c r="AM4" s="277" t="s">
        <v>152</v>
      </c>
      <c r="AN4" s="277" t="s">
        <v>153</v>
      </c>
      <c r="AO4" s="292"/>
      <c r="AP4" s="292"/>
      <c r="AQ4" s="277" t="s">
        <v>88</v>
      </c>
      <c r="AR4" s="277" t="s">
        <v>89</v>
      </c>
      <c r="AS4" s="277" t="s">
        <v>90</v>
      </c>
      <c r="AT4" s="385" t="s">
        <v>91</v>
      </c>
      <c r="AU4" s="385" t="s">
        <v>92</v>
      </c>
      <c r="AV4" s="277" t="s">
        <v>40</v>
      </c>
      <c r="AW4" s="277" t="s">
        <v>93</v>
      </c>
      <c r="AX4" s="277" t="s">
        <v>94</v>
      </c>
      <c r="AY4" s="277" t="s">
        <v>201</v>
      </c>
      <c r="AZ4" s="277" t="s">
        <v>182</v>
      </c>
    </row>
    <row r="5" spans="1:52" s="5" customFormat="1" ht="107.25" customHeight="1" thickBot="1">
      <c r="A5" s="91"/>
      <c r="B5" s="392" t="s">
        <v>181</v>
      </c>
      <c r="C5" s="276" t="s">
        <v>51</v>
      </c>
      <c r="D5" s="276" t="s">
        <v>52</v>
      </c>
      <c r="E5" s="276" t="s">
        <v>167</v>
      </c>
      <c r="F5" s="276" t="s">
        <v>53</v>
      </c>
      <c r="G5" s="276" t="s">
        <v>259</v>
      </c>
      <c r="H5" s="276" t="s">
        <v>253</v>
      </c>
      <c r="I5" s="276" t="s">
        <v>54</v>
      </c>
      <c r="J5" s="276" t="s">
        <v>55</v>
      </c>
      <c r="K5" s="276" t="s">
        <v>56</v>
      </c>
      <c r="L5" s="276" t="s">
        <v>268</v>
      </c>
      <c r="M5" s="276" t="s">
        <v>269</v>
      </c>
      <c r="N5" s="276" t="s">
        <v>57</v>
      </c>
      <c r="O5" s="91"/>
      <c r="P5" s="392" t="s">
        <v>181</v>
      </c>
      <c r="Q5" s="276" t="s">
        <v>274</v>
      </c>
      <c r="R5" s="276" t="s">
        <v>59</v>
      </c>
      <c r="S5" s="276" t="s">
        <v>60</v>
      </c>
      <c r="T5" s="276" t="s">
        <v>61</v>
      </c>
      <c r="U5" s="276" t="s">
        <v>62</v>
      </c>
      <c r="V5" s="276" t="s">
        <v>65</v>
      </c>
      <c r="W5" s="276" t="s">
        <v>63</v>
      </c>
      <c r="X5" s="326"/>
      <c r="Y5" s="276" t="s">
        <v>210</v>
      </c>
      <c r="Z5" s="276" t="s">
        <v>206</v>
      </c>
      <c r="AA5" s="276" t="s">
        <v>66</v>
      </c>
      <c r="AB5" s="276" t="s">
        <v>230</v>
      </c>
      <c r="AC5" s="291"/>
      <c r="AD5" s="392" t="s">
        <v>181</v>
      </c>
      <c r="AE5" s="276" t="s">
        <v>67</v>
      </c>
      <c r="AF5" s="276" t="s">
        <v>68</v>
      </c>
      <c r="AG5" s="276" t="s">
        <v>69</v>
      </c>
      <c r="AH5" s="276" t="s">
        <v>232</v>
      </c>
      <c r="AI5" s="276" t="s">
        <v>71</v>
      </c>
      <c r="AJ5" s="276"/>
      <c r="AK5" s="276" t="s">
        <v>72</v>
      </c>
      <c r="AL5" s="276" t="s">
        <v>128</v>
      </c>
      <c r="AM5" s="276" t="s">
        <v>73</v>
      </c>
      <c r="AN5" s="276" t="s">
        <v>74</v>
      </c>
      <c r="AO5" s="291"/>
      <c r="AP5" s="392" t="s">
        <v>181</v>
      </c>
      <c r="AQ5" s="276" t="s">
        <v>95</v>
      </c>
      <c r="AR5" s="276" t="s">
        <v>96</v>
      </c>
      <c r="AS5" s="276" t="s">
        <v>97</v>
      </c>
      <c r="AT5" s="276" t="s">
        <v>98</v>
      </c>
      <c r="AU5" s="276" t="s">
        <v>99</v>
      </c>
      <c r="AV5" s="276" t="s">
        <v>276</v>
      </c>
      <c r="AW5" s="276" t="s">
        <v>190</v>
      </c>
      <c r="AX5" s="276" t="s">
        <v>100</v>
      </c>
      <c r="AY5" s="276" t="s">
        <v>207</v>
      </c>
      <c r="AZ5" s="276" t="s">
        <v>183</v>
      </c>
    </row>
    <row r="6" spans="2:52" s="5" customFormat="1" ht="12">
      <c r="B6" s="14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57"/>
      <c r="Q6" s="57"/>
      <c r="R6" s="57"/>
      <c r="S6" s="57"/>
      <c r="T6" s="57"/>
      <c r="U6" s="57"/>
      <c r="V6" s="57"/>
      <c r="W6" s="58"/>
      <c r="X6" s="58"/>
      <c r="Y6" s="58"/>
      <c r="Z6" s="58"/>
      <c r="AA6" s="58"/>
      <c r="AB6" s="58"/>
      <c r="AE6" s="58"/>
      <c r="AF6" s="58"/>
      <c r="AG6" s="56"/>
      <c r="AH6" s="56"/>
      <c r="AI6" s="56"/>
      <c r="AJ6" s="56"/>
      <c r="AK6" s="56"/>
      <c r="AL6" s="56"/>
      <c r="AM6" s="56"/>
      <c r="AN6" s="56"/>
      <c r="AQ6" s="85"/>
      <c r="AR6" s="86"/>
      <c r="AS6" s="86"/>
      <c r="AT6" s="387"/>
      <c r="AU6" s="388"/>
      <c r="AV6" s="85"/>
      <c r="AW6" s="86"/>
      <c r="AX6" s="85"/>
      <c r="AY6" s="85"/>
      <c r="AZ6" s="87"/>
    </row>
    <row r="7" spans="1:52" ht="24.75" customHeight="1">
      <c r="A7" s="208">
        <v>1</v>
      </c>
      <c r="B7" s="313" t="s">
        <v>5</v>
      </c>
      <c r="C7" s="180">
        <v>0.48384512323748563</v>
      </c>
      <c r="D7" s="180">
        <v>0.0025058399597284982</v>
      </c>
      <c r="E7" s="180">
        <v>0.0033107860990167445</v>
      </c>
      <c r="F7" s="180">
        <v>0.0008990049583156405</v>
      </c>
      <c r="G7" s="180">
        <v>0.002970832244194218</v>
      </c>
      <c r="H7" s="180">
        <v>0.15182684129697416</v>
      </c>
      <c r="I7" s="180">
        <v>0.012955969287202416</v>
      </c>
      <c r="J7" s="180">
        <v>0.002677119984073168</v>
      </c>
      <c r="K7" s="247">
        <v>7.986853042883406E-05</v>
      </c>
      <c r="L7" s="180">
        <v>0.0025408725725073714</v>
      </c>
      <c r="M7" s="180">
        <v>0.0005836367753188815</v>
      </c>
      <c r="N7" s="247">
        <v>3.51511185987329E-08</v>
      </c>
      <c r="O7" s="199">
        <v>1</v>
      </c>
      <c r="P7" s="313" t="s">
        <v>5</v>
      </c>
      <c r="Q7" s="248" t="s">
        <v>4</v>
      </c>
      <c r="R7" s="248" t="s">
        <v>4</v>
      </c>
      <c r="S7" s="248" t="s">
        <v>4</v>
      </c>
      <c r="T7" s="248" t="s">
        <v>4</v>
      </c>
      <c r="U7" s="248" t="s">
        <v>4</v>
      </c>
      <c r="V7" s="248" t="s">
        <v>4</v>
      </c>
      <c r="W7" s="248" t="s">
        <v>4</v>
      </c>
      <c r="X7" s="247">
        <v>0.0009074876577417866</v>
      </c>
      <c r="Y7" s="226">
        <v>0.0034549744908880563</v>
      </c>
      <c r="Z7" s="247">
        <v>0.00010130044425429737</v>
      </c>
      <c r="AA7" s="248" t="s">
        <v>4</v>
      </c>
      <c r="AB7" s="226">
        <v>0.046473012533406584</v>
      </c>
      <c r="AC7" s="208">
        <v>1</v>
      </c>
      <c r="AD7" s="313" t="s">
        <v>5</v>
      </c>
      <c r="AE7" s="248" t="s">
        <v>4</v>
      </c>
      <c r="AF7" s="248" t="s">
        <v>4</v>
      </c>
      <c r="AG7" s="248" t="s">
        <v>4</v>
      </c>
      <c r="AH7" s="180">
        <v>0.0016916092621653569</v>
      </c>
      <c r="AI7" s="180">
        <v>0.028171649267906607</v>
      </c>
      <c r="AJ7" s="180">
        <v>0.020945275242227092</v>
      </c>
      <c r="AK7" s="180">
        <v>0.0443930809112834</v>
      </c>
      <c r="AL7" s="248" t="s">
        <v>4</v>
      </c>
      <c r="AM7" s="180">
        <v>0.000751210087066753</v>
      </c>
      <c r="AN7" s="248" t="s">
        <v>4</v>
      </c>
      <c r="AO7" s="208">
        <v>1</v>
      </c>
      <c r="AP7" s="313" t="s">
        <v>5</v>
      </c>
      <c r="AQ7" s="247">
        <v>0.1129031234762537</v>
      </c>
      <c r="AR7" s="226">
        <v>0.22509448926693126</v>
      </c>
      <c r="AS7" s="248" t="s">
        <v>4</v>
      </c>
      <c r="AT7" s="248" t="s">
        <v>4</v>
      </c>
      <c r="AU7" s="226">
        <v>0.03733809265245985</v>
      </c>
      <c r="AV7" s="226">
        <v>0.03597635948983216</v>
      </c>
      <c r="AW7" s="226">
        <v>0.17422826860537655</v>
      </c>
      <c r="AX7" s="248" t="s">
        <v>4</v>
      </c>
      <c r="AY7" s="226">
        <v>0.033520051145819865</v>
      </c>
      <c r="AZ7" s="226">
        <v>0.1559769736588286</v>
      </c>
    </row>
    <row r="8" spans="1:52" ht="12.75" customHeight="1">
      <c r="A8" s="208">
        <v>2</v>
      </c>
      <c r="B8" s="313" t="s">
        <v>6</v>
      </c>
      <c r="C8" s="180">
        <v>9.809404206062038E-07</v>
      </c>
      <c r="D8" s="180">
        <v>0.009282252429822689</v>
      </c>
      <c r="E8" s="180">
        <v>0.012577787439706875</v>
      </c>
      <c r="F8" s="248" t="s">
        <v>4</v>
      </c>
      <c r="G8" s="248" t="s">
        <v>4</v>
      </c>
      <c r="H8" s="180">
        <v>0.0014104377000692834</v>
      </c>
      <c r="I8" s="180">
        <v>0.002119670688530954</v>
      </c>
      <c r="J8" s="248" t="s">
        <v>4</v>
      </c>
      <c r="K8" s="248" t="s">
        <v>4</v>
      </c>
      <c r="L8" s="248" t="s">
        <v>4</v>
      </c>
      <c r="M8" s="180">
        <v>0.005777297992095685</v>
      </c>
      <c r="N8" s="248" t="s">
        <v>4</v>
      </c>
      <c r="O8" s="199">
        <v>2</v>
      </c>
      <c r="P8" s="313" t="s">
        <v>6</v>
      </c>
      <c r="Q8" s="248" t="s">
        <v>4</v>
      </c>
      <c r="R8" s="248" t="s">
        <v>4</v>
      </c>
      <c r="S8" s="248" t="s">
        <v>4</v>
      </c>
      <c r="T8" s="226">
        <v>0.02741868471205546</v>
      </c>
      <c r="U8" s="226">
        <v>0.09195825069530292</v>
      </c>
      <c r="V8" s="226">
        <v>0.09974360621577873</v>
      </c>
      <c r="W8" s="248" t="s">
        <v>4</v>
      </c>
      <c r="X8" s="226">
        <v>0.0004234602255685829</v>
      </c>
      <c r="Y8" s="247">
        <v>0.0003500477510660809</v>
      </c>
      <c r="Z8" s="247">
        <v>1.138505014187163E-05</v>
      </c>
      <c r="AA8" s="248" t="s">
        <v>4</v>
      </c>
      <c r="AB8" s="226">
        <v>0.0006698413318314121</v>
      </c>
      <c r="AC8" s="208">
        <v>2</v>
      </c>
      <c r="AD8" s="313" t="s">
        <v>6</v>
      </c>
      <c r="AE8" s="180">
        <v>0.00014509939195903482</v>
      </c>
      <c r="AF8" s="180">
        <v>0.000834235500048887</v>
      </c>
      <c r="AG8" s="248" t="s">
        <v>4</v>
      </c>
      <c r="AH8" s="248" t="s">
        <v>4</v>
      </c>
      <c r="AI8" s="180">
        <v>0.001359540151109019</v>
      </c>
      <c r="AJ8" s="180">
        <v>0.0011863934582261424</v>
      </c>
      <c r="AK8" s="247">
        <v>8.430286610624673E-05</v>
      </c>
      <c r="AL8" s="180">
        <v>0.0005515539074424104</v>
      </c>
      <c r="AM8" s="247">
        <v>6.213294659314287E-05</v>
      </c>
      <c r="AN8" s="180">
        <v>0.0009413685235435856</v>
      </c>
      <c r="AO8" s="208">
        <v>2</v>
      </c>
      <c r="AP8" s="313" t="s">
        <v>6</v>
      </c>
      <c r="AQ8" s="247">
        <v>0.0014133400680303332</v>
      </c>
      <c r="AR8" s="226">
        <v>0.004142450440942366</v>
      </c>
      <c r="AS8" s="248" t="s">
        <v>4</v>
      </c>
      <c r="AT8" s="248" t="s">
        <v>4</v>
      </c>
      <c r="AU8" s="248" t="s">
        <v>4</v>
      </c>
      <c r="AV8" s="248" t="s">
        <v>4</v>
      </c>
      <c r="AW8" s="226">
        <v>-0.00790733617372065</v>
      </c>
      <c r="AX8" s="248" t="s">
        <v>4</v>
      </c>
      <c r="AY8" s="226">
        <v>0.001289228704520314</v>
      </c>
      <c r="AZ8" s="226">
        <v>0.0023257463302585268</v>
      </c>
    </row>
    <row r="9" spans="1:52" ht="24">
      <c r="A9" s="208">
        <v>3</v>
      </c>
      <c r="B9" s="313" t="s">
        <v>166</v>
      </c>
      <c r="C9" s="248" t="s">
        <v>4</v>
      </c>
      <c r="D9" s="248" t="s">
        <v>4</v>
      </c>
      <c r="E9" s="180">
        <v>0.019143938308162353</v>
      </c>
      <c r="F9" s="180">
        <v>0.055900081844955485</v>
      </c>
      <c r="G9" s="248" t="s">
        <v>4</v>
      </c>
      <c r="H9" s="180">
        <v>0.006488266676060688</v>
      </c>
      <c r="I9" s="248" t="s">
        <v>4</v>
      </c>
      <c r="J9" s="180">
        <v>0.0016895301617108217</v>
      </c>
      <c r="K9" s="248" t="s">
        <v>4</v>
      </c>
      <c r="L9" s="180">
        <v>0.09681307241778278</v>
      </c>
      <c r="M9" s="180">
        <v>0.013308541208036278</v>
      </c>
      <c r="N9" s="180">
        <v>7.523224640841843E-08</v>
      </c>
      <c r="O9" s="199">
        <v>3</v>
      </c>
      <c r="P9" s="313" t="s">
        <v>166</v>
      </c>
      <c r="Q9" s="247">
        <v>0.00031131123200276123</v>
      </c>
      <c r="R9" s="226">
        <v>0.04175832284894661</v>
      </c>
      <c r="S9" s="226">
        <v>0.005879501610448921</v>
      </c>
      <c r="T9" s="248" t="s">
        <v>4</v>
      </c>
      <c r="U9" s="248" t="s">
        <v>4</v>
      </c>
      <c r="V9" s="248" t="s">
        <v>4</v>
      </c>
      <c r="W9" s="248" t="s">
        <v>4</v>
      </c>
      <c r="X9" s="226">
        <v>0.0011445905385698409</v>
      </c>
      <c r="Y9" s="248" t="s">
        <v>4</v>
      </c>
      <c r="Z9" s="248" t="s">
        <v>4</v>
      </c>
      <c r="AA9" s="226">
        <v>0.036447277364163394</v>
      </c>
      <c r="AB9" s="248" t="s">
        <v>4</v>
      </c>
      <c r="AC9" s="208">
        <v>3</v>
      </c>
      <c r="AD9" s="313" t="s">
        <v>166</v>
      </c>
      <c r="AE9" s="248" t="s">
        <v>4</v>
      </c>
      <c r="AF9" s="248" t="s">
        <v>4</v>
      </c>
      <c r="AG9" s="248" t="s">
        <v>4</v>
      </c>
      <c r="AH9" s="248" t="s">
        <v>4</v>
      </c>
      <c r="AI9" s="247">
        <v>0.00037896938743837603</v>
      </c>
      <c r="AJ9" s="247">
        <v>0.00020712113380289368</v>
      </c>
      <c r="AK9" s="248" t="s">
        <v>4</v>
      </c>
      <c r="AL9" s="248" t="s">
        <v>4</v>
      </c>
      <c r="AM9" s="248" t="s">
        <v>4</v>
      </c>
      <c r="AN9" s="248" t="s">
        <v>4</v>
      </c>
      <c r="AO9" s="208">
        <v>3</v>
      </c>
      <c r="AP9" s="313" t="s">
        <v>166</v>
      </c>
      <c r="AQ9" s="247">
        <v>0.0022367712183816607</v>
      </c>
      <c r="AR9" s="247">
        <v>-2.324826254502569E-05</v>
      </c>
      <c r="AS9" s="248" t="s">
        <v>4</v>
      </c>
      <c r="AT9" s="248" t="s">
        <v>4</v>
      </c>
      <c r="AU9" s="248" t="s">
        <v>4</v>
      </c>
      <c r="AV9" s="247">
        <v>0.004211768054456101</v>
      </c>
      <c r="AW9" s="226">
        <v>-0.17703286068399887</v>
      </c>
      <c r="AX9" s="248" t="s">
        <v>4</v>
      </c>
      <c r="AY9" s="180">
        <v>0.000970355206379965</v>
      </c>
      <c r="AZ9" s="226">
        <v>0.0010573636278243153</v>
      </c>
    </row>
    <row r="10" spans="1:52" ht="12">
      <c r="A10" s="208">
        <v>4</v>
      </c>
      <c r="B10" s="313" t="s">
        <v>7</v>
      </c>
      <c r="C10" s="248" t="s">
        <v>4</v>
      </c>
      <c r="D10" s="248" t="s">
        <v>4</v>
      </c>
      <c r="E10" s="248" t="s">
        <v>4</v>
      </c>
      <c r="F10" s="180">
        <v>0.07520651972221493</v>
      </c>
      <c r="G10" s="248" t="s">
        <v>4</v>
      </c>
      <c r="H10" s="248" t="s">
        <v>4</v>
      </c>
      <c r="I10" s="248" t="s">
        <v>4</v>
      </c>
      <c r="J10" s="248" t="s">
        <v>4</v>
      </c>
      <c r="K10" s="248" t="s">
        <v>4</v>
      </c>
      <c r="L10" s="248" t="s">
        <v>4</v>
      </c>
      <c r="M10" s="180">
        <v>0.004702929204278691</v>
      </c>
      <c r="N10" s="180">
        <v>1.573938428326582E-05</v>
      </c>
      <c r="O10" s="199">
        <v>4</v>
      </c>
      <c r="P10" s="313" t="s">
        <v>7</v>
      </c>
      <c r="Q10" s="180">
        <v>0.0004958208729964163</v>
      </c>
      <c r="R10" s="247">
        <v>0.000141970830492463</v>
      </c>
      <c r="S10" s="248" t="s">
        <v>4</v>
      </c>
      <c r="T10" s="248" t="s">
        <v>4</v>
      </c>
      <c r="U10" s="248" t="s">
        <v>4</v>
      </c>
      <c r="V10" s="248" t="s">
        <v>4</v>
      </c>
      <c r="W10" s="248" t="s">
        <v>4</v>
      </c>
      <c r="X10" s="247">
        <v>1.016672896680947E-05</v>
      </c>
      <c r="Y10" s="248" t="s">
        <v>4</v>
      </c>
      <c r="Z10" s="248" t="s">
        <v>4</v>
      </c>
      <c r="AA10" s="248" t="s">
        <v>4</v>
      </c>
      <c r="AB10" s="248" t="s">
        <v>4</v>
      </c>
      <c r="AC10" s="208">
        <v>4</v>
      </c>
      <c r="AD10" s="313" t="s">
        <v>7</v>
      </c>
      <c r="AE10" s="248" t="s">
        <v>4</v>
      </c>
      <c r="AF10" s="248" t="s">
        <v>4</v>
      </c>
      <c r="AG10" s="248" t="s">
        <v>4</v>
      </c>
      <c r="AH10" s="248" t="s">
        <v>4</v>
      </c>
      <c r="AI10" s="248" t="s">
        <v>4</v>
      </c>
      <c r="AJ10" s="248" t="s">
        <v>4</v>
      </c>
      <c r="AK10" s="248" t="s">
        <v>4</v>
      </c>
      <c r="AL10" s="248" t="s">
        <v>4</v>
      </c>
      <c r="AM10" s="248" t="s">
        <v>4</v>
      </c>
      <c r="AN10" s="248" t="s">
        <v>4</v>
      </c>
      <c r="AO10" s="208">
        <v>4</v>
      </c>
      <c r="AP10" s="313" t="s">
        <v>7</v>
      </c>
      <c r="AQ10" s="247">
        <v>0.0006667723750751492</v>
      </c>
      <c r="AR10" s="247">
        <v>1.1871696134858306E-06</v>
      </c>
      <c r="AS10" s="248" t="s">
        <v>4</v>
      </c>
      <c r="AT10" s="248" t="s">
        <v>4</v>
      </c>
      <c r="AU10" s="248" t="s">
        <v>4</v>
      </c>
      <c r="AV10" s="180">
        <v>0.0009425995530939799</v>
      </c>
      <c r="AW10" s="226">
        <v>0.11566794763989487</v>
      </c>
      <c r="AX10" s="248" t="s">
        <v>4</v>
      </c>
      <c r="AY10" s="226">
        <v>0.03245120965201931</v>
      </c>
      <c r="AZ10" s="226">
        <v>0.005487857069642528</v>
      </c>
    </row>
    <row r="11" spans="1:52" ht="24.75" customHeight="1">
      <c r="A11" s="208">
        <v>5</v>
      </c>
      <c r="B11" s="313" t="s">
        <v>258</v>
      </c>
      <c r="C11" s="248" t="s">
        <v>4</v>
      </c>
      <c r="D11" s="180">
        <v>0.002860544624611675</v>
      </c>
      <c r="E11" s="180">
        <v>0.0055206335292908365</v>
      </c>
      <c r="F11" s="180">
        <v>0.008948268701450775</v>
      </c>
      <c r="G11" s="180">
        <v>0.005652261878470674</v>
      </c>
      <c r="H11" s="180">
        <v>0.0002879346468049433</v>
      </c>
      <c r="I11" s="180">
        <v>0.00566000982633443</v>
      </c>
      <c r="J11" s="248" t="s">
        <v>4</v>
      </c>
      <c r="K11" s="248" t="s">
        <v>4</v>
      </c>
      <c r="L11" s="180">
        <v>0.0013447365835599521</v>
      </c>
      <c r="M11" s="180">
        <v>0.002923713148828681</v>
      </c>
      <c r="N11" s="180">
        <v>5.201622452976878E-09</v>
      </c>
      <c r="O11" s="199">
        <v>5</v>
      </c>
      <c r="P11" s="313" t="s">
        <v>258</v>
      </c>
      <c r="Q11" s="248" t="s">
        <v>4</v>
      </c>
      <c r="R11" s="247">
        <v>0.0025885299522863422</v>
      </c>
      <c r="S11" s="226">
        <v>0.006074344380087494</v>
      </c>
      <c r="T11" s="226">
        <v>0.002297838420170061</v>
      </c>
      <c r="U11" s="248" t="s">
        <v>4</v>
      </c>
      <c r="V11" s="247">
        <v>0.001659926304990764</v>
      </c>
      <c r="W11" s="248" t="s">
        <v>4</v>
      </c>
      <c r="X11" s="226">
        <v>0.005772366876830882</v>
      </c>
      <c r="Y11" s="247">
        <v>0.0010552472159047772</v>
      </c>
      <c r="Z11" s="247">
        <v>0.0005528784294650403</v>
      </c>
      <c r="AA11" s="248" t="s">
        <v>4</v>
      </c>
      <c r="AB11" s="248" t="s">
        <v>4</v>
      </c>
      <c r="AC11" s="208">
        <v>5</v>
      </c>
      <c r="AD11" s="313" t="s">
        <v>258</v>
      </c>
      <c r="AE11" s="248" t="s">
        <v>4</v>
      </c>
      <c r="AF11" s="248" t="s">
        <v>4</v>
      </c>
      <c r="AG11" s="248" t="s">
        <v>4</v>
      </c>
      <c r="AH11" s="247">
        <v>0.00048170969053623673</v>
      </c>
      <c r="AI11" s="247">
        <v>4.2578689648345324E-06</v>
      </c>
      <c r="AJ11" s="247">
        <v>0.0004875800850531806</v>
      </c>
      <c r="AK11" s="247">
        <v>0.0009666692625092437</v>
      </c>
      <c r="AL11" s="247">
        <v>0.00217675449368029</v>
      </c>
      <c r="AM11" s="247">
        <v>6.063447938074448E-05</v>
      </c>
      <c r="AN11" s="247">
        <v>0.0014681203925005603</v>
      </c>
      <c r="AO11" s="208">
        <v>5</v>
      </c>
      <c r="AP11" s="313" t="s">
        <v>258</v>
      </c>
      <c r="AQ11" s="247">
        <v>0.0012453034242033228</v>
      </c>
      <c r="AR11" s="226">
        <v>6.334629118740877E-05</v>
      </c>
      <c r="AS11" s="248" t="s">
        <v>4</v>
      </c>
      <c r="AT11" s="248" t="s">
        <v>4</v>
      </c>
      <c r="AU11" s="248" t="s">
        <v>4</v>
      </c>
      <c r="AV11" s="247">
        <v>0.00013669122044683864</v>
      </c>
      <c r="AW11" s="226">
        <v>0.001291008354594177</v>
      </c>
      <c r="AX11" s="248" t="s">
        <v>4</v>
      </c>
      <c r="AY11" s="226">
        <v>0.002229431940508005</v>
      </c>
      <c r="AZ11" s="226">
        <v>0.00120252903010577</v>
      </c>
    </row>
    <row r="12" spans="1:52" ht="24.75" customHeight="1">
      <c r="A12" s="208">
        <v>6</v>
      </c>
      <c r="B12" s="313" t="s">
        <v>8</v>
      </c>
      <c r="C12" s="180">
        <v>0.0068758295710659965</v>
      </c>
      <c r="D12" s="180">
        <v>0.0011487863695488698</v>
      </c>
      <c r="E12" s="180">
        <v>0.0015773622739163123</v>
      </c>
      <c r="F12" s="248" t="s">
        <v>4</v>
      </c>
      <c r="G12" s="180">
        <v>0.0002368624557864053</v>
      </c>
      <c r="H12" s="180">
        <v>0.1460278249226715</v>
      </c>
      <c r="I12" s="180">
        <v>0.004530445004644564</v>
      </c>
      <c r="J12" s="180">
        <v>0.00012450956870507367</v>
      </c>
      <c r="K12" s="180">
        <v>0.0004903255425036077</v>
      </c>
      <c r="L12" s="180">
        <v>0.025002598460294546</v>
      </c>
      <c r="M12" s="180">
        <v>0.0037887631855680367</v>
      </c>
      <c r="N12" s="180">
        <v>6.997095665828376E-07</v>
      </c>
      <c r="O12" s="199">
        <v>6</v>
      </c>
      <c r="P12" s="313" t="s">
        <v>8</v>
      </c>
      <c r="Q12" s="248" t="s">
        <v>4</v>
      </c>
      <c r="R12" s="247">
        <v>5.423718632983036E-05</v>
      </c>
      <c r="S12" s="247">
        <v>3.8182522981821845E-05</v>
      </c>
      <c r="T12" s="226">
        <v>0.0020992516369878734</v>
      </c>
      <c r="U12" s="248" t="s">
        <v>4</v>
      </c>
      <c r="V12" s="226">
        <v>0.003637020970896865</v>
      </c>
      <c r="W12" s="247">
        <v>2.6661872071976607E-05</v>
      </c>
      <c r="X12" s="226">
        <v>0.01161704542638848</v>
      </c>
      <c r="Y12" s="226">
        <v>0.019593998903423802</v>
      </c>
      <c r="Z12" s="226">
        <v>0.040095886309541</v>
      </c>
      <c r="AA12" s="247">
        <v>0.0002542280309014999</v>
      </c>
      <c r="AB12" s="226">
        <v>0.088543620843909</v>
      </c>
      <c r="AC12" s="208">
        <v>6</v>
      </c>
      <c r="AD12" s="313" t="s">
        <v>8</v>
      </c>
      <c r="AE12" s="226">
        <v>0.010507875929881762</v>
      </c>
      <c r="AF12" s="226">
        <v>0.012775706257541757</v>
      </c>
      <c r="AG12" s="226">
        <v>0.0025378479789654137</v>
      </c>
      <c r="AH12" s="226">
        <v>0.015818251221838515</v>
      </c>
      <c r="AI12" s="226">
        <v>0.03723329434476063</v>
      </c>
      <c r="AJ12" s="226">
        <v>0.025513597472064106</v>
      </c>
      <c r="AK12" s="226">
        <v>0.05127926273050655</v>
      </c>
      <c r="AL12" s="226">
        <v>0.0035450864974541684</v>
      </c>
      <c r="AM12" s="226">
        <v>0.010490886590366474</v>
      </c>
      <c r="AN12" s="226">
        <v>0.014975607965948446</v>
      </c>
      <c r="AO12" s="208">
        <v>6</v>
      </c>
      <c r="AP12" s="313" t="s">
        <v>8</v>
      </c>
      <c r="AQ12" s="247">
        <v>0.021276954244212824</v>
      </c>
      <c r="AR12" s="226">
        <v>0.10372469019015053</v>
      </c>
      <c r="AS12" s="226">
        <v>0.0014874527838307297</v>
      </c>
      <c r="AT12" s="248" t="s">
        <v>4</v>
      </c>
      <c r="AU12" s="248" t="s">
        <v>4</v>
      </c>
      <c r="AV12" s="226">
        <v>0.0027792547006067953</v>
      </c>
      <c r="AW12" s="226">
        <v>0.1585149919355838</v>
      </c>
      <c r="AX12" s="248" t="s">
        <v>4</v>
      </c>
      <c r="AY12" s="226">
        <v>0.04645349053295366</v>
      </c>
      <c r="AZ12" s="226">
        <v>0.052736700481904326</v>
      </c>
    </row>
    <row r="13" spans="1:52" ht="36.75" customHeight="1">
      <c r="A13" s="199">
        <v>7</v>
      </c>
      <c r="B13" s="313" t="s">
        <v>9</v>
      </c>
      <c r="C13" s="180">
        <v>1.9088844074009514E-06</v>
      </c>
      <c r="D13" s="180">
        <v>0.00019013705791791441</v>
      </c>
      <c r="E13" s="180">
        <v>0.0002744977060357361</v>
      </c>
      <c r="F13" s="180">
        <v>0.014787427528781158</v>
      </c>
      <c r="G13" s="180">
        <v>0.0026449226562480824</v>
      </c>
      <c r="H13" s="180">
        <v>0.0017778264462644765</v>
      </c>
      <c r="I13" s="180">
        <v>0.18697143917687875</v>
      </c>
      <c r="J13" s="180">
        <v>0.0055613402823905395</v>
      </c>
      <c r="K13" s="180">
        <v>0.0029864815203694407</v>
      </c>
      <c r="L13" s="180">
        <v>0.03305009543322001</v>
      </c>
      <c r="M13" s="180">
        <v>0.0020048492854019364</v>
      </c>
      <c r="N13" s="180">
        <v>1.053999049746641E-05</v>
      </c>
      <c r="O13" s="199">
        <v>7</v>
      </c>
      <c r="P13" s="313" t="s">
        <v>9</v>
      </c>
      <c r="Q13" s="226">
        <v>0.0022250197848001693</v>
      </c>
      <c r="R13" s="226">
        <v>0.006662030025168093</v>
      </c>
      <c r="S13" s="226">
        <v>0.005755925171519976</v>
      </c>
      <c r="T13" s="226">
        <v>0.0006553907373601656</v>
      </c>
      <c r="U13" s="247">
        <v>0.0013971943336238168</v>
      </c>
      <c r="V13" s="226">
        <v>0.0004766401214343421</v>
      </c>
      <c r="W13" s="226">
        <v>0.0023140930546806117</v>
      </c>
      <c r="X13" s="247">
        <v>0.0034166222518273483</v>
      </c>
      <c r="Y13" s="247">
        <v>0.003715974910838148</v>
      </c>
      <c r="Z13" s="226">
        <v>0.004957658207000903</v>
      </c>
      <c r="AA13" s="226">
        <v>0.0049269040788636085</v>
      </c>
      <c r="AB13" s="226">
        <v>0.030182601571942802</v>
      </c>
      <c r="AC13" s="199">
        <v>7</v>
      </c>
      <c r="AD13" s="313" t="s">
        <v>9</v>
      </c>
      <c r="AE13" s="226">
        <v>0.0007680181731351388</v>
      </c>
      <c r="AF13" s="226">
        <v>0.0021063003029762376</v>
      </c>
      <c r="AG13" s="247">
        <v>3.519480687601277E-06</v>
      </c>
      <c r="AH13" s="226">
        <v>0.013475393801455245</v>
      </c>
      <c r="AI13" s="226">
        <v>0.01232408296526878</v>
      </c>
      <c r="AJ13" s="226">
        <v>0.01524796480638249</v>
      </c>
      <c r="AK13" s="226">
        <v>0.008665839160713703</v>
      </c>
      <c r="AL13" s="226">
        <v>0.007027020308126408</v>
      </c>
      <c r="AM13" s="226">
        <v>0.0037143272240623432</v>
      </c>
      <c r="AN13" s="226">
        <v>0.036271194903945675</v>
      </c>
      <c r="AO13" s="199">
        <v>7</v>
      </c>
      <c r="AP13" s="313" t="s">
        <v>9</v>
      </c>
      <c r="AQ13" s="247">
        <v>0.006146959001938159</v>
      </c>
      <c r="AR13" s="226">
        <v>0.08558603424519715</v>
      </c>
      <c r="AS13" s="226">
        <v>0.004949175883535059</v>
      </c>
      <c r="AT13" s="248" t="s">
        <v>4</v>
      </c>
      <c r="AU13" s="248" t="s">
        <v>4</v>
      </c>
      <c r="AV13" s="247">
        <v>0.0023736384866912628</v>
      </c>
      <c r="AW13" s="226">
        <v>-0.005790652085740362</v>
      </c>
      <c r="AX13" s="248" t="s">
        <v>4</v>
      </c>
      <c r="AY13" s="226">
        <v>0.043800283343787515</v>
      </c>
      <c r="AZ13" s="226">
        <v>0.03539389572111143</v>
      </c>
    </row>
    <row r="14" spans="1:52" ht="48" customHeight="1">
      <c r="A14" s="199">
        <v>8</v>
      </c>
      <c r="B14" s="313" t="s">
        <v>10</v>
      </c>
      <c r="C14" s="180">
        <v>7.88162235506165E-06</v>
      </c>
      <c r="D14" s="180">
        <v>0.0005981408299807743</v>
      </c>
      <c r="E14" s="180">
        <v>0.0008770185544384573</v>
      </c>
      <c r="F14" s="180">
        <v>0.0023619166004171656</v>
      </c>
      <c r="G14" s="180">
        <v>0.005673071202738933</v>
      </c>
      <c r="H14" s="180">
        <v>0.002413964478420351</v>
      </c>
      <c r="I14" s="180">
        <v>0.0001149452092592094</v>
      </c>
      <c r="J14" s="180">
        <v>0.2913777200833271</v>
      </c>
      <c r="K14" s="180">
        <v>0.03503105040439313</v>
      </c>
      <c r="L14" s="180">
        <v>0.008099789043513345</v>
      </c>
      <c r="M14" s="180">
        <v>0.00830967532856855</v>
      </c>
      <c r="N14" s="180">
        <v>7.096987897992953E-07</v>
      </c>
      <c r="O14" s="199">
        <v>8</v>
      </c>
      <c r="P14" s="313" t="s">
        <v>10</v>
      </c>
      <c r="Q14" s="226">
        <v>0.027017966090174556</v>
      </c>
      <c r="R14" s="226">
        <v>0.009093209525530069</v>
      </c>
      <c r="S14" s="226">
        <v>0.048468825738619534</v>
      </c>
      <c r="T14" s="226">
        <v>0.0025218547820310125</v>
      </c>
      <c r="U14" s="248" t="s">
        <v>4</v>
      </c>
      <c r="V14" s="247">
        <v>0.0002900690250183645</v>
      </c>
      <c r="W14" s="226">
        <v>0.0018758172368278263</v>
      </c>
      <c r="X14" s="226">
        <v>0.04805863655755923</v>
      </c>
      <c r="Y14" s="226">
        <v>0.009282801166091821</v>
      </c>
      <c r="Z14" s="226">
        <v>0.0026683658946941363</v>
      </c>
      <c r="AA14" s="226">
        <v>0.005154885711110409</v>
      </c>
      <c r="AB14" s="226">
        <v>0.020273062359340486</v>
      </c>
      <c r="AC14" s="199">
        <v>8</v>
      </c>
      <c r="AD14" s="313" t="s">
        <v>10</v>
      </c>
      <c r="AE14" s="226">
        <v>0.0008549486092334451</v>
      </c>
      <c r="AF14" s="180">
        <v>0.0011374000673781417</v>
      </c>
      <c r="AG14" s="247">
        <v>3.4599138685718675E-06</v>
      </c>
      <c r="AH14" s="226">
        <v>0.001274274573823701</v>
      </c>
      <c r="AI14" s="226">
        <v>0.0020893627148413545</v>
      </c>
      <c r="AJ14" s="226">
        <v>0.002460778484198276</v>
      </c>
      <c r="AK14" s="180">
        <v>0.0005070474213664707</v>
      </c>
      <c r="AL14" s="226">
        <v>0.011376933259472732</v>
      </c>
      <c r="AM14" s="226">
        <v>0.010369583382360194</v>
      </c>
      <c r="AN14" s="226">
        <v>0.005730883182499295</v>
      </c>
      <c r="AO14" s="199">
        <v>8</v>
      </c>
      <c r="AP14" s="313" t="s">
        <v>10</v>
      </c>
      <c r="AQ14" s="247">
        <v>0.009224450370595584</v>
      </c>
      <c r="AR14" s="226">
        <v>0.0038856236502869098</v>
      </c>
      <c r="AS14" s="248" t="s">
        <v>4</v>
      </c>
      <c r="AT14" s="248" t="s">
        <v>4</v>
      </c>
      <c r="AU14" s="248" t="s">
        <v>4</v>
      </c>
      <c r="AV14" s="247">
        <v>0.0007017474092393944</v>
      </c>
      <c r="AW14" s="226">
        <v>0.0033907135380145644</v>
      </c>
      <c r="AX14" s="248" t="s">
        <v>4</v>
      </c>
      <c r="AY14" s="226">
        <v>0.0022736009256841038</v>
      </c>
      <c r="AZ14" s="226">
        <v>0.008001108703620566</v>
      </c>
    </row>
    <row r="15" spans="1:52" ht="25.5" customHeight="1">
      <c r="A15" s="199">
        <v>9</v>
      </c>
      <c r="B15" s="313" t="s">
        <v>11</v>
      </c>
      <c r="C15" s="180">
        <v>1.4346610609343125E-05</v>
      </c>
      <c r="D15" s="180">
        <v>0.002437729576856865</v>
      </c>
      <c r="E15" s="180">
        <v>0.0015169438011203825</v>
      </c>
      <c r="F15" s="180">
        <v>9.999613950550464E-05</v>
      </c>
      <c r="G15" s="180">
        <v>0</v>
      </c>
      <c r="H15" s="180">
        <v>0.0017701971327145536</v>
      </c>
      <c r="I15" s="180">
        <v>0.0006892292021367219</v>
      </c>
      <c r="J15" s="180">
        <v>0.020256087422429108</v>
      </c>
      <c r="K15" s="180">
        <v>0.01575386856649045</v>
      </c>
      <c r="L15" s="180">
        <v>0.0027890172378733378</v>
      </c>
      <c r="M15" s="180">
        <v>0.0019157964194716818</v>
      </c>
      <c r="N15" s="180">
        <v>6.768387902816778E-07</v>
      </c>
      <c r="O15" s="199">
        <v>9</v>
      </c>
      <c r="P15" s="313" t="s">
        <v>11</v>
      </c>
      <c r="Q15" s="226">
        <v>0.0063529449589148764</v>
      </c>
      <c r="R15" s="226">
        <v>0.008519419799189234</v>
      </c>
      <c r="S15" s="226">
        <v>0.005140799897948905</v>
      </c>
      <c r="T15" s="226">
        <v>0.003644075069228966</v>
      </c>
      <c r="U15" s="226">
        <v>0.06438334222373138</v>
      </c>
      <c r="V15" s="226">
        <v>0.001856366785554993</v>
      </c>
      <c r="W15" s="226">
        <v>0.005160176675785691</v>
      </c>
      <c r="X15" s="247">
        <v>0.00043141903282353246</v>
      </c>
      <c r="Y15" s="226">
        <v>0.0018121013520104104</v>
      </c>
      <c r="Z15" s="226">
        <v>0.002999987518718949</v>
      </c>
      <c r="AA15" s="226">
        <v>0.0028005242378056016</v>
      </c>
      <c r="AB15" s="226">
        <v>0.0007248659564082649</v>
      </c>
      <c r="AC15" s="199">
        <v>9</v>
      </c>
      <c r="AD15" s="313" t="s">
        <v>11</v>
      </c>
      <c r="AE15" s="247">
        <v>0.00012691178029110918</v>
      </c>
      <c r="AF15" s="247">
        <v>0.0004098573449195546</v>
      </c>
      <c r="AG15" s="226">
        <v>0.000416220179292175</v>
      </c>
      <c r="AH15" s="247">
        <v>0.00017547436707595254</v>
      </c>
      <c r="AI15" s="226">
        <v>0.0018287722702906694</v>
      </c>
      <c r="AJ15" s="226">
        <v>0.002314097925272773</v>
      </c>
      <c r="AK15" s="226">
        <v>0.001736297920722702</v>
      </c>
      <c r="AL15" s="226">
        <v>0.013774757452352232</v>
      </c>
      <c r="AM15" s="226">
        <v>0.006013568076012944</v>
      </c>
      <c r="AN15" s="226">
        <v>0.0012455656378281084</v>
      </c>
      <c r="AO15" s="199">
        <v>9</v>
      </c>
      <c r="AP15" s="313" t="s">
        <v>11</v>
      </c>
      <c r="AQ15" s="247">
        <v>0.0012494884372563015</v>
      </c>
      <c r="AR15" s="226">
        <v>0.0005600111445698057</v>
      </c>
      <c r="AS15" s="247">
        <v>0.00011253422634922608</v>
      </c>
      <c r="AT15" s="248" t="s">
        <v>4</v>
      </c>
      <c r="AU15" s="248" t="s">
        <v>4</v>
      </c>
      <c r="AV15" s="247">
        <v>0.00014752528633622705</v>
      </c>
      <c r="AW15" s="226">
        <v>-0.003125392515721214</v>
      </c>
      <c r="AX15" s="248" t="s">
        <v>4</v>
      </c>
      <c r="AY15" s="247">
        <v>1.7597676167933986E-05</v>
      </c>
      <c r="AZ15" s="226">
        <v>0.0010402008432837475</v>
      </c>
    </row>
    <row r="16" spans="1:52" ht="36" customHeight="1">
      <c r="A16" s="199">
        <v>10</v>
      </c>
      <c r="B16" s="315" t="s">
        <v>266</v>
      </c>
      <c r="C16" s="180">
        <v>0.014747607361157999</v>
      </c>
      <c r="D16" s="180">
        <v>0.07771757927743998</v>
      </c>
      <c r="E16" s="180">
        <v>0.040966339938408675</v>
      </c>
      <c r="F16" s="180">
        <v>0.14925003790815888</v>
      </c>
      <c r="G16" s="180">
        <v>0.000211086187128479</v>
      </c>
      <c r="H16" s="180">
        <v>0.004577095332568244</v>
      </c>
      <c r="I16" s="180">
        <v>0.010435716740585544</v>
      </c>
      <c r="J16" s="180">
        <v>0.03755994860279712</v>
      </c>
      <c r="K16" s="180">
        <v>0.031938275929196465</v>
      </c>
      <c r="L16" s="180">
        <v>0.05829623781573657</v>
      </c>
      <c r="M16" s="180">
        <v>0.005445107647697725</v>
      </c>
      <c r="N16" s="180">
        <v>5.4328787620911525E-06</v>
      </c>
      <c r="O16" s="199">
        <v>10</v>
      </c>
      <c r="P16" s="315" t="s">
        <v>266</v>
      </c>
      <c r="Q16" s="226">
        <v>0.09479027973920957</v>
      </c>
      <c r="R16" s="226">
        <v>0.03306106509894909</v>
      </c>
      <c r="S16" s="226">
        <v>0.0018885182779400408</v>
      </c>
      <c r="T16" s="226">
        <v>0.043914456134670606</v>
      </c>
      <c r="U16" s="226">
        <v>0.03528780047783213</v>
      </c>
      <c r="V16" s="226">
        <v>0.06575439183465032</v>
      </c>
      <c r="W16" s="226">
        <v>0.04284004856889535</v>
      </c>
      <c r="X16" s="226">
        <v>0.04825230868743375</v>
      </c>
      <c r="Y16" s="226">
        <v>0.043064509214166394</v>
      </c>
      <c r="Z16" s="226">
        <v>0.06294902381484835</v>
      </c>
      <c r="AA16" s="226">
        <v>0.13192085887762164</v>
      </c>
      <c r="AB16" s="226">
        <v>0.021361372249419558</v>
      </c>
      <c r="AC16" s="199">
        <v>10</v>
      </c>
      <c r="AD16" s="315" t="s">
        <v>266</v>
      </c>
      <c r="AE16" s="226">
        <v>0.14038456243572248</v>
      </c>
      <c r="AF16" s="226">
        <v>0.04080385245712608</v>
      </c>
      <c r="AG16" s="226">
        <v>0.0005437894503497646</v>
      </c>
      <c r="AH16" s="226">
        <v>0.0353484064232584</v>
      </c>
      <c r="AI16" s="226">
        <v>0.040990504471285924</v>
      </c>
      <c r="AJ16" s="226">
        <v>0.0005884782536197845</v>
      </c>
      <c r="AK16" s="226">
        <v>0.022383961253159817</v>
      </c>
      <c r="AL16" s="226">
        <v>0.0007981381316755944</v>
      </c>
      <c r="AM16" s="226">
        <v>0.012750106056851956</v>
      </c>
      <c r="AN16" s="226">
        <v>0.013007983078601338</v>
      </c>
      <c r="AO16" s="199">
        <v>10</v>
      </c>
      <c r="AP16" s="315" t="s">
        <v>266</v>
      </c>
      <c r="AQ16" s="247">
        <v>0.03434585833607587</v>
      </c>
      <c r="AR16" s="226">
        <v>0.0783920865194438</v>
      </c>
      <c r="AS16" s="226">
        <v>0.0002469752181946128</v>
      </c>
      <c r="AT16" s="248" t="s">
        <v>4</v>
      </c>
      <c r="AU16" s="248" t="s">
        <v>4</v>
      </c>
      <c r="AV16" s="226">
        <v>0.05198057431322957</v>
      </c>
      <c r="AW16" s="226">
        <v>-0.14331231498018118</v>
      </c>
      <c r="AX16" s="248" t="s">
        <v>4</v>
      </c>
      <c r="AY16" s="226">
        <v>0.05038514569064089</v>
      </c>
      <c r="AZ16" s="226">
        <v>0.058682887058897744</v>
      </c>
    </row>
    <row r="17" spans="1:52" ht="24" customHeight="1">
      <c r="A17" s="199">
        <v>11</v>
      </c>
      <c r="B17" s="315" t="s">
        <v>267</v>
      </c>
      <c r="C17" s="180">
        <v>0.0002372161995874184</v>
      </c>
      <c r="D17" s="180">
        <v>0.0005800715046529528</v>
      </c>
      <c r="E17" s="180">
        <v>0.0008374395770480433</v>
      </c>
      <c r="F17" s="180">
        <v>0.0006031501992278919</v>
      </c>
      <c r="G17" s="180">
        <v>0.0007335590067603123</v>
      </c>
      <c r="H17" s="180">
        <v>0.009159133160771998</v>
      </c>
      <c r="I17" s="180">
        <v>0.001555665025411915</v>
      </c>
      <c r="J17" s="180">
        <v>0.00032133668478684537</v>
      </c>
      <c r="K17" s="180">
        <v>0.00048316860004409484</v>
      </c>
      <c r="L17" s="180">
        <v>0.0011194663053936372</v>
      </c>
      <c r="M17" s="180">
        <v>0.14896003513208675</v>
      </c>
      <c r="N17" s="180">
        <v>2.0758536189107435E-07</v>
      </c>
      <c r="O17" s="199">
        <v>11</v>
      </c>
      <c r="P17" s="315" t="s">
        <v>267</v>
      </c>
      <c r="Q17" s="248" t="s">
        <v>4</v>
      </c>
      <c r="R17" s="226">
        <v>0.010666199510153039</v>
      </c>
      <c r="S17" s="226">
        <v>0.0005912531291874736</v>
      </c>
      <c r="T17" s="226">
        <v>0.01572181010655428</v>
      </c>
      <c r="U17" s="248" t="s">
        <v>4</v>
      </c>
      <c r="V17" s="247">
        <v>0.00020773387324312946</v>
      </c>
      <c r="W17" s="247">
        <v>0.00016514273087776953</v>
      </c>
      <c r="X17" s="226">
        <v>0.10980804807809338</v>
      </c>
      <c r="Y17" s="226">
        <v>0.02714029640410886</v>
      </c>
      <c r="Z17" s="226">
        <v>0.02210214697494799</v>
      </c>
      <c r="AA17" s="248" t="s">
        <v>4</v>
      </c>
      <c r="AB17" s="226">
        <v>0.010207478314928518</v>
      </c>
      <c r="AC17" s="199">
        <v>11</v>
      </c>
      <c r="AD17" s="315" t="s">
        <v>267</v>
      </c>
      <c r="AE17" s="226">
        <v>0.014136937586503901</v>
      </c>
      <c r="AF17" s="226">
        <v>0.013779517319462585</v>
      </c>
      <c r="AG17" s="247">
        <v>1.073725701033555E-05</v>
      </c>
      <c r="AH17" s="226">
        <v>0.016875167882396826</v>
      </c>
      <c r="AI17" s="226">
        <v>0.000414444455500621</v>
      </c>
      <c r="AJ17" s="226">
        <v>0.0005932394365930016</v>
      </c>
      <c r="AK17" s="247">
        <v>0.00016416022770718414</v>
      </c>
      <c r="AL17" s="226">
        <v>0.0016950147378279586</v>
      </c>
      <c r="AM17" s="226">
        <v>0.0020214093528190193</v>
      </c>
      <c r="AN17" s="247">
        <v>0.004555858333643173</v>
      </c>
      <c r="AO17" s="199">
        <v>11</v>
      </c>
      <c r="AP17" s="315" t="s">
        <v>267</v>
      </c>
      <c r="AQ17" s="247">
        <v>0.023833189166197855</v>
      </c>
      <c r="AR17" s="226">
        <v>0.007531252430547671</v>
      </c>
      <c r="AS17" s="248" t="s">
        <v>4</v>
      </c>
      <c r="AT17" s="248" t="s">
        <v>4</v>
      </c>
      <c r="AU17" s="248" t="s">
        <v>4</v>
      </c>
      <c r="AV17" s="226">
        <v>0.00692174249970967</v>
      </c>
      <c r="AW17" s="226">
        <v>0.049122113726946415</v>
      </c>
      <c r="AX17" s="248" t="s">
        <v>4</v>
      </c>
      <c r="AY17" s="226">
        <v>0.015864230359181834</v>
      </c>
      <c r="AZ17" s="226">
        <v>0.02206158762626514</v>
      </c>
    </row>
    <row r="18" spans="1:52" ht="12">
      <c r="A18" s="199">
        <v>12</v>
      </c>
      <c r="B18" s="315" t="s">
        <v>12</v>
      </c>
      <c r="C18" s="180">
        <v>1.3274101800866826E-05</v>
      </c>
      <c r="D18" s="180">
        <v>0.0005371377270597234</v>
      </c>
      <c r="E18" s="180">
        <v>0.0006710683819241984</v>
      </c>
      <c r="F18" s="180">
        <v>0.0026214207798821608</v>
      </c>
      <c r="G18" s="180">
        <v>0.006792649085411685</v>
      </c>
      <c r="H18" s="180">
        <v>0.0033430069314022634</v>
      </c>
      <c r="I18" s="180">
        <v>0.0004446494485296395</v>
      </c>
      <c r="J18" s="180">
        <v>0.0017853184143969917</v>
      </c>
      <c r="K18" s="180">
        <v>0.002064955638685256</v>
      </c>
      <c r="L18" s="180">
        <v>0.005207582241149037</v>
      </c>
      <c r="M18" s="180">
        <v>0.01938956668468001</v>
      </c>
      <c r="N18" s="180">
        <v>0.4949022609224545</v>
      </c>
      <c r="O18" s="199">
        <v>12</v>
      </c>
      <c r="P18" s="315" t="s">
        <v>12</v>
      </c>
      <c r="Q18" s="248" t="s">
        <v>4</v>
      </c>
      <c r="R18" s="226">
        <v>0.03254360459551649</v>
      </c>
      <c r="S18" s="226">
        <v>0.017814539178262676</v>
      </c>
      <c r="T18" s="226">
        <v>0.012734936782648467</v>
      </c>
      <c r="U18" s="248" t="s">
        <v>4</v>
      </c>
      <c r="V18" s="226">
        <v>0.0006905177911950749</v>
      </c>
      <c r="W18" s="226">
        <v>0.010145637446100617</v>
      </c>
      <c r="X18" s="226">
        <v>0.05867636967241828</v>
      </c>
      <c r="Y18" s="226">
        <v>0.003731291734611392</v>
      </c>
      <c r="Z18" s="247">
        <v>0.0002242162284209104</v>
      </c>
      <c r="AA18" s="226">
        <v>0.022445522119177642</v>
      </c>
      <c r="AB18" s="247">
        <v>0.0004877652294887204</v>
      </c>
      <c r="AC18" s="199">
        <v>12</v>
      </c>
      <c r="AD18" s="315" t="s">
        <v>12</v>
      </c>
      <c r="AE18" s="247">
        <v>0.0002638436117171007</v>
      </c>
      <c r="AF18" s="226">
        <v>0.01661099761598906</v>
      </c>
      <c r="AG18" s="248" t="s">
        <v>4</v>
      </c>
      <c r="AH18" s="247">
        <v>0.001888088623801229</v>
      </c>
      <c r="AI18" s="247">
        <v>0.008187574734574038</v>
      </c>
      <c r="AJ18" s="247">
        <v>0.00015442732715826164</v>
      </c>
      <c r="AK18" s="247">
        <v>0.0003208465579823462</v>
      </c>
      <c r="AL18" s="226">
        <v>0.0009260946010262614</v>
      </c>
      <c r="AM18" s="226">
        <v>0.001103529063777502</v>
      </c>
      <c r="AN18" s="248" t="s">
        <v>4</v>
      </c>
      <c r="AO18" s="199">
        <v>12</v>
      </c>
      <c r="AP18" s="315" t="s">
        <v>12</v>
      </c>
      <c r="AQ18" s="247">
        <v>0.06326036200756732</v>
      </c>
      <c r="AR18" s="247">
        <v>3.421702963715808E-05</v>
      </c>
      <c r="AS18" s="248" t="s">
        <v>4</v>
      </c>
      <c r="AT18" s="248" t="s">
        <v>4</v>
      </c>
      <c r="AU18" s="248" t="s">
        <v>4</v>
      </c>
      <c r="AV18" s="226">
        <v>4.448788171181207E-06</v>
      </c>
      <c r="AW18" s="226">
        <v>0.010024721557808357</v>
      </c>
      <c r="AX18" s="248" t="s">
        <v>4</v>
      </c>
      <c r="AY18" s="226">
        <v>0.3239676791092922</v>
      </c>
      <c r="AZ18" s="226">
        <v>0.08619437703554585</v>
      </c>
    </row>
    <row r="19" spans="1:52" ht="24.75" customHeight="1">
      <c r="A19" s="199">
        <v>13</v>
      </c>
      <c r="B19" s="315" t="s">
        <v>13</v>
      </c>
      <c r="C19" s="180">
        <v>0.007524319682982677</v>
      </c>
      <c r="D19" s="180">
        <v>0.02255368697571023</v>
      </c>
      <c r="E19" s="180">
        <v>0.014865777481390159</v>
      </c>
      <c r="F19" s="180">
        <v>0.019419175742981864</v>
      </c>
      <c r="G19" s="180">
        <v>0.006826934483910525</v>
      </c>
      <c r="H19" s="180">
        <v>0.0029788857419837445</v>
      </c>
      <c r="I19" s="180">
        <v>0.005430508239892041</v>
      </c>
      <c r="J19" s="180">
        <v>0.009636214938841198</v>
      </c>
      <c r="K19" s="180">
        <v>0.015060219091705821</v>
      </c>
      <c r="L19" s="180">
        <v>0.015921477239985667</v>
      </c>
      <c r="M19" s="180">
        <v>0.03218934052391752</v>
      </c>
      <c r="N19" s="180">
        <v>3.6020478592618044E-06</v>
      </c>
      <c r="O19" s="199">
        <v>13</v>
      </c>
      <c r="P19" s="315" t="s">
        <v>13</v>
      </c>
      <c r="Q19" s="226">
        <v>0.241430928332904</v>
      </c>
      <c r="R19" s="226">
        <v>0.07463040733696713</v>
      </c>
      <c r="S19" s="226">
        <v>0.0040352045966654876</v>
      </c>
      <c r="T19" s="226">
        <v>0.03168604705860175</v>
      </c>
      <c r="U19" s="226">
        <v>0.03435806731909822</v>
      </c>
      <c r="V19" s="226">
        <v>0.006993274917765393</v>
      </c>
      <c r="W19" s="226">
        <v>0.028731791536262315</v>
      </c>
      <c r="X19" s="226">
        <v>0.020115461698556</v>
      </c>
      <c r="Y19" s="226">
        <v>0.001590720363167595</v>
      </c>
      <c r="Z19" s="226">
        <v>0.00251682060034346</v>
      </c>
      <c r="AA19" s="226">
        <v>0.0017393445018728019</v>
      </c>
      <c r="AB19" s="226">
        <v>0.0017702648482333112</v>
      </c>
      <c r="AC19" s="199">
        <v>13</v>
      </c>
      <c r="AD19" s="315" t="s">
        <v>13</v>
      </c>
      <c r="AE19" s="226">
        <v>0.0018666577835178596</v>
      </c>
      <c r="AF19" s="226">
        <v>0.0036135758491990283</v>
      </c>
      <c r="AG19" s="247">
        <v>3.701010061445649E-05</v>
      </c>
      <c r="AH19" s="226">
        <v>0.0015117263931351173</v>
      </c>
      <c r="AI19" s="247">
        <v>0.002159956685903556</v>
      </c>
      <c r="AJ19" s="226">
        <v>0.00019630355468822482</v>
      </c>
      <c r="AK19" s="247">
        <v>0.00046785438516243203</v>
      </c>
      <c r="AL19" s="226">
        <v>0.0019519336633295906</v>
      </c>
      <c r="AM19" s="226">
        <v>0.01241956201407761</v>
      </c>
      <c r="AN19" s="226">
        <v>0.019078318842861864</v>
      </c>
      <c r="AO19" s="199">
        <v>13</v>
      </c>
      <c r="AP19" s="315" t="s">
        <v>13</v>
      </c>
      <c r="AQ19" s="247">
        <v>0.008349292051312698</v>
      </c>
      <c r="AR19" s="226">
        <v>0.010286979272670343</v>
      </c>
      <c r="AS19" s="248" t="s">
        <v>4</v>
      </c>
      <c r="AT19" s="248" t="s">
        <v>4</v>
      </c>
      <c r="AU19" s="248" t="s">
        <v>4</v>
      </c>
      <c r="AV19" s="180">
        <v>0.0006131504695234003</v>
      </c>
      <c r="AW19" s="226">
        <v>0.1752960274678258</v>
      </c>
      <c r="AX19" s="248" t="s">
        <v>4</v>
      </c>
      <c r="AY19" s="226">
        <v>0.004225339498326401</v>
      </c>
      <c r="AZ19" s="226">
        <v>0.01059125263661957</v>
      </c>
    </row>
    <row r="20" spans="1:52" ht="60" customHeight="1">
      <c r="A20" s="199">
        <v>14</v>
      </c>
      <c r="B20" s="315" t="s">
        <v>204</v>
      </c>
      <c r="C20" s="180">
        <v>0.04090969328153374</v>
      </c>
      <c r="D20" s="180">
        <v>0.020999163702587087</v>
      </c>
      <c r="E20" s="180">
        <v>0.034105661038246714</v>
      </c>
      <c r="F20" s="180">
        <v>0.030123639925085238</v>
      </c>
      <c r="G20" s="180">
        <v>0.18697284495531563</v>
      </c>
      <c r="H20" s="180">
        <v>0.010598153240190193</v>
      </c>
      <c r="I20" s="180">
        <v>0.00488643462737903</v>
      </c>
      <c r="J20" s="180">
        <v>0.01460023385194556</v>
      </c>
      <c r="K20" s="180">
        <v>0.026007297536672108</v>
      </c>
      <c r="L20" s="180">
        <v>0.044327071352412255</v>
      </c>
      <c r="M20" s="180">
        <v>0.03181971918238091</v>
      </c>
      <c r="N20" s="180">
        <v>4.3259639231596685E-06</v>
      </c>
      <c r="O20" s="199">
        <v>14</v>
      </c>
      <c r="P20" s="315" t="s">
        <v>204</v>
      </c>
      <c r="Q20" s="226">
        <v>0.06682055293804891</v>
      </c>
      <c r="R20" s="226">
        <v>0.08534753138976015</v>
      </c>
      <c r="S20" s="226">
        <v>0.006814318647881435</v>
      </c>
      <c r="T20" s="226">
        <v>0.1882569704565594</v>
      </c>
      <c r="U20" s="226">
        <v>0.1263301249534102</v>
      </c>
      <c r="V20" s="226">
        <v>0.015807708937388264</v>
      </c>
      <c r="W20" s="226">
        <v>0.013268233781394956</v>
      </c>
      <c r="X20" s="226">
        <v>0.037306313541111254</v>
      </c>
      <c r="Y20" s="226">
        <v>0.04484240057055538</v>
      </c>
      <c r="Z20" s="248" t="s">
        <v>4</v>
      </c>
      <c r="AA20" s="226">
        <v>0.02792080172162755</v>
      </c>
      <c r="AB20" s="226">
        <v>0.026200676323469382</v>
      </c>
      <c r="AC20" s="199">
        <v>14</v>
      </c>
      <c r="AD20" s="315" t="s">
        <v>204</v>
      </c>
      <c r="AE20" s="226">
        <v>0.08972206248494674</v>
      </c>
      <c r="AF20" s="226">
        <v>0.1497310103080226</v>
      </c>
      <c r="AG20" s="226">
        <v>0.0015547974059624168</v>
      </c>
      <c r="AH20" s="226">
        <v>0.014004881763195058</v>
      </c>
      <c r="AI20" s="226">
        <v>0.007144173545368672</v>
      </c>
      <c r="AJ20" s="226">
        <v>0.009734658836252078</v>
      </c>
      <c r="AK20" s="226">
        <v>0.009211430606607876</v>
      </c>
      <c r="AL20" s="226">
        <v>0.04922273668169744</v>
      </c>
      <c r="AM20" s="226">
        <v>0.07534628092295007</v>
      </c>
      <c r="AN20" s="226">
        <v>0.037285660090178446</v>
      </c>
      <c r="AO20" s="199">
        <v>14</v>
      </c>
      <c r="AP20" s="315" t="s">
        <v>204</v>
      </c>
      <c r="AQ20" s="247">
        <v>0.03302982571239317</v>
      </c>
      <c r="AR20" s="226">
        <v>0.045159251192693636</v>
      </c>
      <c r="AS20" s="226">
        <v>0.03010075281607121</v>
      </c>
      <c r="AT20" s="248" t="s">
        <v>4</v>
      </c>
      <c r="AU20" s="248" t="s">
        <v>4</v>
      </c>
      <c r="AV20" s="226">
        <v>0.026585311419144914</v>
      </c>
      <c r="AW20" s="226">
        <v>0.004442193714953198</v>
      </c>
      <c r="AX20" s="248" t="s">
        <v>4</v>
      </c>
      <c r="AY20" s="226">
        <v>0.06503280509176486</v>
      </c>
      <c r="AZ20" s="226">
        <v>0.04801065935387875</v>
      </c>
    </row>
    <row r="21" spans="1:52" ht="24.75" customHeight="1">
      <c r="A21" s="199">
        <v>15</v>
      </c>
      <c r="B21" s="315" t="s">
        <v>14</v>
      </c>
      <c r="C21" s="180">
        <v>1.915660047594996E-06</v>
      </c>
      <c r="D21" s="180">
        <v>0.00012720796992155906</v>
      </c>
      <c r="E21" s="180">
        <v>5.7390009073098045E-05</v>
      </c>
      <c r="F21" s="180">
        <v>0</v>
      </c>
      <c r="G21" s="180">
        <v>0.001508131184891892</v>
      </c>
      <c r="H21" s="180">
        <v>0.0017852703974642811</v>
      </c>
      <c r="I21" s="180">
        <v>0.07113686748754591</v>
      </c>
      <c r="J21" s="180">
        <v>0.005285114034025132</v>
      </c>
      <c r="K21" s="180">
        <v>0.00471132227599179</v>
      </c>
      <c r="L21" s="180">
        <v>0.001628769273802366</v>
      </c>
      <c r="M21" s="180">
        <v>0.0020739662303712377</v>
      </c>
      <c r="N21" s="180">
        <v>4.330223034664268E-07</v>
      </c>
      <c r="O21" s="199">
        <v>15</v>
      </c>
      <c r="P21" s="315" t="s">
        <v>14</v>
      </c>
      <c r="Q21" s="226">
        <v>0.0028945227585857334</v>
      </c>
      <c r="R21" s="226">
        <v>0.0017036504988177817</v>
      </c>
      <c r="S21" s="226">
        <v>0.29684051634442493</v>
      </c>
      <c r="T21" s="247">
        <v>0.00017821576932573228</v>
      </c>
      <c r="U21" s="226">
        <v>0.005572662201278906</v>
      </c>
      <c r="V21" s="226">
        <v>0.0003796285470445419</v>
      </c>
      <c r="W21" s="247">
        <v>0.00030556670982120226</v>
      </c>
      <c r="X21" s="226">
        <v>0.0010604176405866294</v>
      </c>
      <c r="Y21" s="226">
        <v>0.0030054900191595225</v>
      </c>
      <c r="Z21" s="226">
        <v>0.0015875884637080527</v>
      </c>
      <c r="AA21" s="226">
        <v>0.0024427652270612383</v>
      </c>
      <c r="AB21" s="226">
        <v>0.005068233702464909</v>
      </c>
      <c r="AC21" s="199">
        <v>15</v>
      </c>
      <c r="AD21" s="315" t="s">
        <v>14</v>
      </c>
      <c r="AE21" s="226">
        <v>0.0020890066461203413</v>
      </c>
      <c r="AF21" s="226">
        <v>0.0017242661857067606</v>
      </c>
      <c r="AG21" s="247">
        <v>4.414966482110746E-05</v>
      </c>
      <c r="AH21" s="226">
        <v>0.001087649102884484</v>
      </c>
      <c r="AI21" s="247">
        <v>0.0019733719717148395</v>
      </c>
      <c r="AJ21" s="226">
        <v>0.004848428656757349</v>
      </c>
      <c r="AK21" s="247">
        <v>0.00024365754644770432</v>
      </c>
      <c r="AL21" s="226">
        <v>0.010391032513378128</v>
      </c>
      <c r="AM21" s="226">
        <v>0.011320859622600217</v>
      </c>
      <c r="AN21" s="226">
        <v>0.030333283795946124</v>
      </c>
      <c r="AO21" s="199">
        <v>15</v>
      </c>
      <c r="AP21" s="315" t="s">
        <v>14</v>
      </c>
      <c r="AQ21" s="247">
        <v>0.0024435633437156446</v>
      </c>
      <c r="AR21" s="226">
        <v>0.004822104887052227</v>
      </c>
      <c r="AS21" s="226">
        <v>0.0010247173280818907</v>
      </c>
      <c r="AT21" s="248" t="s">
        <v>4</v>
      </c>
      <c r="AU21" s="248" t="s">
        <v>4</v>
      </c>
      <c r="AV21" s="248" t="s">
        <v>4</v>
      </c>
      <c r="AW21" s="226">
        <v>-0.006598600138694386</v>
      </c>
      <c r="AX21" s="226">
        <v>0.972022666486346</v>
      </c>
      <c r="AY21" s="226">
        <v>0.001611949316028131</v>
      </c>
      <c r="AZ21" s="226">
        <v>0.004711524903118961</v>
      </c>
    </row>
    <row r="22" spans="1:52" ht="24" customHeight="1">
      <c r="A22" s="199">
        <v>16</v>
      </c>
      <c r="B22" s="315" t="s">
        <v>15</v>
      </c>
      <c r="C22" s="180">
        <v>0.0003200293190135382</v>
      </c>
      <c r="D22" s="180">
        <v>0.017042652161630527</v>
      </c>
      <c r="E22" s="180">
        <v>0.0230447725812721</v>
      </c>
      <c r="F22" s="180">
        <v>0.01378230459046929</v>
      </c>
      <c r="G22" s="180">
        <v>0.019427294667907685</v>
      </c>
      <c r="H22" s="180">
        <v>0.018574099599197584</v>
      </c>
      <c r="I22" s="180">
        <v>0.01273137586177647</v>
      </c>
      <c r="J22" s="180">
        <v>0.03582244296350165</v>
      </c>
      <c r="K22" s="180">
        <v>0.010368229160911494</v>
      </c>
      <c r="L22" s="180">
        <v>0.015896341971358887</v>
      </c>
      <c r="M22" s="180">
        <v>0.03638326296302171</v>
      </c>
      <c r="N22" s="180">
        <v>7.561310118936537E-06</v>
      </c>
      <c r="O22" s="199">
        <v>16</v>
      </c>
      <c r="P22" s="315" t="s">
        <v>15</v>
      </c>
      <c r="Q22" s="226">
        <v>0.04112008970383339</v>
      </c>
      <c r="R22" s="226">
        <v>0.04733478285650426</v>
      </c>
      <c r="S22" s="226">
        <v>0.00330296917335514</v>
      </c>
      <c r="T22" s="226">
        <v>0.018486925801430028</v>
      </c>
      <c r="U22" s="226">
        <v>0.16485487834043935</v>
      </c>
      <c r="V22" s="226">
        <v>0.037049460519241746</v>
      </c>
      <c r="W22" s="226">
        <v>0.1530410118765662</v>
      </c>
      <c r="X22" s="226">
        <v>0.012954066987233784</v>
      </c>
      <c r="Y22" s="226">
        <v>0.014826831777851638</v>
      </c>
      <c r="Z22" s="226">
        <v>0.0031469632917679713</v>
      </c>
      <c r="AA22" s="226">
        <v>0.010040759677768081</v>
      </c>
      <c r="AB22" s="226">
        <v>0.013048107521804318</v>
      </c>
      <c r="AC22" s="199">
        <v>16</v>
      </c>
      <c r="AD22" s="315" t="s">
        <v>15</v>
      </c>
      <c r="AE22" s="226">
        <v>0.0017633044384124403</v>
      </c>
      <c r="AF22" s="226">
        <v>0.008613939941257202</v>
      </c>
      <c r="AG22" s="247">
        <v>0.005642796253158709</v>
      </c>
      <c r="AH22" s="226">
        <v>0.012629901113712677</v>
      </c>
      <c r="AI22" s="226">
        <v>0.014514028600092219</v>
      </c>
      <c r="AJ22" s="226">
        <v>0.012348408743354704</v>
      </c>
      <c r="AK22" s="226">
        <v>0.029057714645545005</v>
      </c>
      <c r="AL22" s="226">
        <v>0.01281663896153027</v>
      </c>
      <c r="AM22" s="226">
        <v>0.01727284798107614</v>
      </c>
      <c r="AN22" s="226">
        <v>0.009238865356487696</v>
      </c>
      <c r="AO22" s="199">
        <v>16</v>
      </c>
      <c r="AP22" s="315" t="s">
        <v>15</v>
      </c>
      <c r="AQ22" s="247">
        <v>0.0088658692528274</v>
      </c>
      <c r="AR22" s="226">
        <v>0.015540782820407084</v>
      </c>
      <c r="AS22" s="248" t="s">
        <v>4</v>
      </c>
      <c r="AT22" s="248" t="s">
        <v>4</v>
      </c>
      <c r="AU22" s="180">
        <v>0.0010740717708244997</v>
      </c>
      <c r="AV22" s="226">
        <v>0.02312926487283692</v>
      </c>
      <c r="AW22" s="226">
        <v>-0.00013258818990090075</v>
      </c>
      <c r="AX22" s="248" t="s">
        <v>4</v>
      </c>
      <c r="AY22" s="247">
        <v>3.798766795734597E-05</v>
      </c>
      <c r="AZ22" s="226">
        <v>0.013468476274026218</v>
      </c>
    </row>
    <row r="23" spans="1:52" ht="24.75" customHeight="1">
      <c r="A23" s="199">
        <v>17</v>
      </c>
      <c r="B23" s="315" t="s">
        <v>16</v>
      </c>
      <c r="C23" s="180">
        <v>1.1875236016874293E-05</v>
      </c>
      <c r="D23" s="180">
        <v>0.007475607090149208</v>
      </c>
      <c r="E23" s="180">
        <v>0.010075192448792325</v>
      </c>
      <c r="F23" s="248" t="s">
        <v>4</v>
      </c>
      <c r="G23" s="180">
        <v>0.0008974993885780727</v>
      </c>
      <c r="H23" s="180">
        <v>0.0030664225189752877</v>
      </c>
      <c r="I23" s="180">
        <v>0.0075163541149509405</v>
      </c>
      <c r="J23" s="180">
        <v>0.030351259416052975</v>
      </c>
      <c r="K23" s="180">
        <v>0.02052135550241475</v>
      </c>
      <c r="L23" s="180">
        <v>0.010620068396660695</v>
      </c>
      <c r="M23" s="248" t="s">
        <v>4</v>
      </c>
      <c r="N23" s="180">
        <v>1.2327217332227748E-06</v>
      </c>
      <c r="O23" s="199">
        <v>17</v>
      </c>
      <c r="P23" s="315" t="s">
        <v>16</v>
      </c>
      <c r="Q23" s="248" t="s">
        <v>4</v>
      </c>
      <c r="R23" s="226">
        <v>0.033875064153525064</v>
      </c>
      <c r="S23" s="226">
        <v>0.0020254922749783064</v>
      </c>
      <c r="T23" s="226">
        <v>0.001330720803870809</v>
      </c>
      <c r="U23" s="226">
        <v>0.015645589819900954</v>
      </c>
      <c r="V23" s="226">
        <v>0.02007860414479668</v>
      </c>
      <c r="W23" s="248" t="s">
        <v>4</v>
      </c>
      <c r="X23" s="226">
        <v>0.0010493170704131156</v>
      </c>
      <c r="Y23" s="226">
        <v>0.004027245700882097</v>
      </c>
      <c r="Z23" s="247">
        <v>0.0005639096683465111</v>
      </c>
      <c r="AA23" s="226">
        <v>0.009895713785593499</v>
      </c>
      <c r="AB23" s="226">
        <v>0.003141813782722533</v>
      </c>
      <c r="AC23" s="199">
        <v>17</v>
      </c>
      <c r="AD23" s="315" t="s">
        <v>16</v>
      </c>
      <c r="AE23" s="226">
        <v>0.0030002198376086167</v>
      </c>
      <c r="AF23" s="247">
        <v>9.842904894786313E-05</v>
      </c>
      <c r="AG23" s="247">
        <v>1.3136886757537257E-05</v>
      </c>
      <c r="AH23" s="226">
        <v>0.0004924861933241894</v>
      </c>
      <c r="AI23" s="226">
        <v>0.000892438113213622</v>
      </c>
      <c r="AJ23" s="226">
        <v>0.002364854563659067</v>
      </c>
      <c r="AK23" s="226">
        <v>0.005996041285694711</v>
      </c>
      <c r="AL23" s="247">
        <v>2.3566219263204867E-05</v>
      </c>
      <c r="AM23" s="247">
        <v>5.415693355038265E-05</v>
      </c>
      <c r="AN23" s="226">
        <v>0.00193879311860497</v>
      </c>
      <c r="AO23" s="199">
        <v>17</v>
      </c>
      <c r="AP23" s="315" t="s">
        <v>16</v>
      </c>
      <c r="AQ23" s="247">
        <v>0.0014083719820123842</v>
      </c>
      <c r="AR23" s="226">
        <v>0.004215699321481274</v>
      </c>
      <c r="AS23" s="248" t="s">
        <v>4</v>
      </c>
      <c r="AT23" s="248" t="s">
        <v>4</v>
      </c>
      <c r="AU23" s="248" t="s">
        <v>4</v>
      </c>
      <c r="AV23" s="180">
        <v>0.008611082066760322</v>
      </c>
      <c r="AW23" s="247">
        <v>0.004203402843468312</v>
      </c>
      <c r="AX23" s="248" t="s">
        <v>4</v>
      </c>
      <c r="AY23" s="248" t="s">
        <v>4</v>
      </c>
      <c r="AZ23" s="226">
        <v>0.0032394566878477878</v>
      </c>
    </row>
    <row r="24" spans="1:52" s="15" customFormat="1" ht="26.25" customHeight="1">
      <c r="A24" s="199">
        <v>18</v>
      </c>
      <c r="B24" s="315" t="s">
        <v>17</v>
      </c>
      <c r="C24" s="248" t="s">
        <v>4</v>
      </c>
      <c r="D24" s="248" t="s">
        <v>4</v>
      </c>
      <c r="E24" s="248" t="s">
        <v>4</v>
      </c>
      <c r="F24" s="180">
        <v>0.0010422325782515052</v>
      </c>
      <c r="G24" s="248" t="s">
        <v>4</v>
      </c>
      <c r="H24" s="180">
        <v>0.0018056581183851306</v>
      </c>
      <c r="I24" s="180">
        <v>0.0077557335272260075</v>
      </c>
      <c r="J24" s="180">
        <v>0.028533402283230775</v>
      </c>
      <c r="K24" s="180">
        <v>0.0451734464388399</v>
      </c>
      <c r="L24" s="180">
        <v>0.0058056522889432935</v>
      </c>
      <c r="M24" s="180">
        <v>0.004801823508737381</v>
      </c>
      <c r="N24" s="180">
        <v>3.9296544084096705E-06</v>
      </c>
      <c r="O24" s="199">
        <v>18</v>
      </c>
      <c r="P24" s="315" t="s">
        <v>17</v>
      </c>
      <c r="Q24" s="248" t="s">
        <v>4</v>
      </c>
      <c r="R24" s="226">
        <v>0.024306260076092115</v>
      </c>
      <c r="S24" s="247">
        <v>0</v>
      </c>
      <c r="T24" s="226">
        <v>0.003832485750273435</v>
      </c>
      <c r="U24" s="247">
        <v>0</v>
      </c>
      <c r="V24" s="226">
        <v>0.01275274211370752</v>
      </c>
      <c r="W24" s="226">
        <v>0.035709576991317785</v>
      </c>
      <c r="X24" s="247">
        <v>0.0003777904354850116</v>
      </c>
      <c r="Y24" s="226">
        <v>0.004336390313374842</v>
      </c>
      <c r="Z24" s="247">
        <v>0.00034930985745780345</v>
      </c>
      <c r="AA24" s="248" t="s">
        <v>4</v>
      </c>
      <c r="AB24" s="226">
        <v>0.002932367055734856</v>
      </c>
      <c r="AC24" s="199">
        <v>18</v>
      </c>
      <c r="AD24" s="315" t="s">
        <v>17</v>
      </c>
      <c r="AE24" s="226">
        <v>0.0014857520235437996</v>
      </c>
      <c r="AF24" s="226">
        <v>0.0019016541057970174</v>
      </c>
      <c r="AG24" s="226">
        <v>0.004166820982416733</v>
      </c>
      <c r="AH24" s="180">
        <v>0.001578384416583388</v>
      </c>
      <c r="AI24" s="226">
        <v>0.0029236347616723615</v>
      </c>
      <c r="AJ24" s="226">
        <v>0.0020503341683673158</v>
      </c>
      <c r="AK24" s="226">
        <v>0.005714829858147414</v>
      </c>
      <c r="AL24" s="226">
        <v>0.0201440788614684</v>
      </c>
      <c r="AM24" s="226">
        <v>0.007569858970106447</v>
      </c>
      <c r="AN24" s="226">
        <v>0.008468670074810862</v>
      </c>
      <c r="AO24" s="199">
        <v>18</v>
      </c>
      <c r="AP24" s="315" t="s">
        <v>17</v>
      </c>
      <c r="AQ24" s="247">
        <v>0.0016628731253160085</v>
      </c>
      <c r="AR24" s="226">
        <v>0.003952425325507902</v>
      </c>
      <c r="AS24" s="248" t="s">
        <v>4</v>
      </c>
      <c r="AT24" s="248" t="s">
        <v>4</v>
      </c>
      <c r="AU24" s="248" t="s">
        <v>4</v>
      </c>
      <c r="AV24" s="180">
        <v>2.3252158041897034E-05</v>
      </c>
      <c r="AW24" s="226">
        <v>-0.01054804412072052</v>
      </c>
      <c r="AX24" s="248" t="s">
        <v>4</v>
      </c>
      <c r="AY24" s="248" t="s">
        <v>4</v>
      </c>
      <c r="AZ24" s="226">
        <v>0.0022644290691906832</v>
      </c>
    </row>
    <row r="25" spans="1:52" ht="24.75" customHeight="1" thickBot="1">
      <c r="A25" s="215">
        <v>19</v>
      </c>
      <c r="B25" s="316" t="s">
        <v>18</v>
      </c>
      <c r="C25" s="225">
        <v>0.00046950473544986245</v>
      </c>
      <c r="D25" s="225">
        <v>0.0009704337637592924</v>
      </c>
      <c r="E25" s="225">
        <v>0.00041696401001805304</v>
      </c>
      <c r="F25" s="225">
        <v>0.0016247308834566195</v>
      </c>
      <c r="G25" s="225">
        <v>0.035793669078715375</v>
      </c>
      <c r="H25" s="225">
        <v>0.0025090577880080792</v>
      </c>
      <c r="I25" s="225">
        <v>0.002143143943579631</v>
      </c>
      <c r="J25" s="225">
        <v>0.002150327785111304</v>
      </c>
      <c r="K25" s="225">
        <v>0.00998027168545807</v>
      </c>
      <c r="L25" s="225">
        <v>0.0015949816945336496</v>
      </c>
      <c r="M25" s="225">
        <v>0.0058179459159487905</v>
      </c>
      <c r="N25" s="225">
        <v>4.549744830474174E-06</v>
      </c>
      <c r="O25" s="215">
        <v>19</v>
      </c>
      <c r="P25" s="316" t="s">
        <v>18</v>
      </c>
      <c r="Q25" s="227">
        <v>0.010690249341896427</v>
      </c>
      <c r="R25" s="227">
        <v>0.0036798807329963645</v>
      </c>
      <c r="S25" s="227">
        <v>0.014201226052401306</v>
      </c>
      <c r="T25" s="227">
        <v>0.002013074043689514</v>
      </c>
      <c r="U25" s="227">
        <v>0.004440605768084166</v>
      </c>
      <c r="V25" s="227">
        <v>0.007033335275885348</v>
      </c>
      <c r="W25" s="227">
        <v>0.00379880085165066</v>
      </c>
      <c r="X25" s="227">
        <v>0.0006640738930681174</v>
      </c>
      <c r="Y25" s="225">
        <v>0.0024833354309685344</v>
      </c>
      <c r="Z25" s="225">
        <v>0.0003646129448421281</v>
      </c>
      <c r="AA25" s="227">
        <v>0.001111909031341273</v>
      </c>
      <c r="AB25" s="227">
        <v>0.0032007009915035636</v>
      </c>
      <c r="AC25" s="215">
        <v>19</v>
      </c>
      <c r="AD25" s="316" t="s">
        <v>18</v>
      </c>
      <c r="AE25" s="227">
        <v>0.0007869001251557115</v>
      </c>
      <c r="AF25" s="225">
        <v>4.806738726727841E-05</v>
      </c>
      <c r="AG25" s="225">
        <v>5.1322720681403193E-05</v>
      </c>
      <c r="AH25" s="227">
        <v>0.0005787939858865961</v>
      </c>
      <c r="AI25" s="225">
        <v>0.0004952479252182472</v>
      </c>
      <c r="AJ25" s="225">
        <v>0.00042276351374490116</v>
      </c>
      <c r="AK25" s="227">
        <v>0.0007559577207168506</v>
      </c>
      <c r="AL25" s="227">
        <v>0.0017032518019736722</v>
      </c>
      <c r="AM25" s="227">
        <v>0.0005818405356143834</v>
      </c>
      <c r="AN25" s="227">
        <v>0.00221483799867704</v>
      </c>
      <c r="AO25" s="215">
        <v>19</v>
      </c>
      <c r="AP25" s="316" t="s">
        <v>18</v>
      </c>
      <c r="AQ25" s="225">
        <v>0.0009244830742854124</v>
      </c>
      <c r="AR25" s="227">
        <v>0.0024467881201063737</v>
      </c>
      <c r="AS25" s="393" t="s">
        <v>4</v>
      </c>
      <c r="AT25" s="393" t="s">
        <v>4</v>
      </c>
      <c r="AU25" s="225">
        <v>0.0004290256203802546</v>
      </c>
      <c r="AV25" s="227">
        <v>0.0002101302265752508</v>
      </c>
      <c r="AW25" s="225">
        <v>0.0017925626086831349</v>
      </c>
      <c r="AX25" s="393" t="s">
        <v>4</v>
      </c>
      <c r="AY25" s="393" t="s">
        <v>4</v>
      </c>
      <c r="AZ25" s="227">
        <v>0.0014156651077263018</v>
      </c>
    </row>
    <row r="26" spans="1:52" ht="15.75" customHeight="1">
      <c r="A26" s="283" t="s">
        <v>105</v>
      </c>
      <c r="B26" s="163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283" t="s">
        <v>105</v>
      </c>
      <c r="P26" s="163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283" t="s">
        <v>105</v>
      </c>
      <c r="AD26" s="163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283" t="s">
        <v>105</v>
      </c>
      <c r="AP26" s="163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</row>
    <row r="27" spans="1:52" ht="15.75" customHeight="1" thickBot="1">
      <c r="A27" s="281"/>
      <c r="B27" s="282" t="s">
        <v>106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81"/>
      <c r="P27" s="282" t="s">
        <v>106</v>
      </c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81"/>
      <c r="AD27" s="282" t="s">
        <v>106</v>
      </c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81"/>
      <c r="AP27" s="282" t="s">
        <v>106</v>
      </c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</row>
    <row r="28" spans="1:52" ht="12" customHeight="1">
      <c r="A28" s="280"/>
      <c r="B28" s="272"/>
      <c r="C28" s="277" t="s">
        <v>129</v>
      </c>
      <c r="D28" s="277" t="s">
        <v>154</v>
      </c>
      <c r="E28" s="277" t="s">
        <v>155</v>
      </c>
      <c r="F28" s="277" t="s">
        <v>156</v>
      </c>
      <c r="G28" s="277" t="s">
        <v>131</v>
      </c>
      <c r="H28" s="277" t="s">
        <v>132</v>
      </c>
      <c r="I28" s="277" t="s">
        <v>133</v>
      </c>
      <c r="J28" s="277" t="s">
        <v>134</v>
      </c>
      <c r="K28" s="277" t="s">
        <v>135</v>
      </c>
      <c r="L28" s="277" t="s">
        <v>263</v>
      </c>
      <c r="M28" s="277" t="s">
        <v>136</v>
      </c>
      <c r="N28" s="277" t="s">
        <v>40</v>
      </c>
      <c r="O28" s="292"/>
      <c r="P28" s="292"/>
      <c r="Q28" s="277" t="s">
        <v>137</v>
      </c>
      <c r="R28" s="277" t="s">
        <v>205</v>
      </c>
      <c r="S28" s="277" t="s">
        <v>138</v>
      </c>
      <c r="T28" s="277" t="s">
        <v>139</v>
      </c>
      <c r="U28" s="277" t="s">
        <v>140</v>
      </c>
      <c r="V28" s="277" t="s">
        <v>141</v>
      </c>
      <c r="W28" s="277" t="s">
        <v>142</v>
      </c>
      <c r="X28" s="277" t="s">
        <v>19</v>
      </c>
      <c r="Y28" s="277" t="s">
        <v>143</v>
      </c>
      <c r="Z28" s="277" t="s">
        <v>144</v>
      </c>
      <c r="AA28" s="277" t="s">
        <v>145</v>
      </c>
      <c r="AB28" s="277" t="s">
        <v>146</v>
      </c>
      <c r="AC28" s="292"/>
      <c r="AD28" s="292"/>
      <c r="AE28" s="277" t="s">
        <v>211</v>
      </c>
      <c r="AF28" s="277" t="s">
        <v>147</v>
      </c>
      <c r="AG28" s="277" t="s">
        <v>148</v>
      </c>
      <c r="AH28" s="277" t="s">
        <v>149</v>
      </c>
      <c r="AI28" s="277" t="s">
        <v>150</v>
      </c>
      <c r="AJ28" s="277" t="s">
        <v>28</v>
      </c>
      <c r="AK28" s="277" t="s">
        <v>151</v>
      </c>
      <c r="AL28" s="277" t="s">
        <v>127</v>
      </c>
      <c r="AM28" s="277" t="s">
        <v>152</v>
      </c>
      <c r="AN28" s="277" t="s">
        <v>153</v>
      </c>
      <c r="AO28" s="292"/>
      <c r="AP28" s="292"/>
      <c r="AQ28" s="277" t="s">
        <v>88</v>
      </c>
      <c r="AR28" s="277" t="s">
        <v>89</v>
      </c>
      <c r="AS28" s="277" t="s">
        <v>90</v>
      </c>
      <c r="AT28" s="385" t="s">
        <v>91</v>
      </c>
      <c r="AU28" s="385" t="s">
        <v>92</v>
      </c>
      <c r="AV28" s="277" t="s">
        <v>40</v>
      </c>
      <c r="AW28" s="277" t="s">
        <v>93</v>
      </c>
      <c r="AX28" s="277" t="s">
        <v>94</v>
      </c>
      <c r="AY28" s="277" t="s">
        <v>201</v>
      </c>
      <c r="AZ28" s="277" t="s">
        <v>182</v>
      </c>
    </row>
    <row r="29" spans="1:52" ht="102.75" customHeight="1" thickBot="1">
      <c r="A29" s="91"/>
      <c r="B29" s="392" t="s">
        <v>181</v>
      </c>
      <c r="C29" s="276" t="s">
        <v>51</v>
      </c>
      <c r="D29" s="276" t="s">
        <v>52</v>
      </c>
      <c r="E29" s="276" t="s">
        <v>167</v>
      </c>
      <c r="F29" s="276" t="s">
        <v>53</v>
      </c>
      <c r="G29" s="276" t="s">
        <v>259</v>
      </c>
      <c r="H29" s="276" t="s">
        <v>253</v>
      </c>
      <c r="I29" s="276" t="s">
        <v>54</v>
      </c>
      <c r="J29" s="276" t="s">
        <v>55</v>
      </c>
      <c r="K29" s="276" t="s">
        <v>56</v>
      </c>
      <c r="L29" s="276" t="s">
        <v>268</v>
      </c>
      <c r="M29" s="276" t="s">
        <v>269</v>
      </c>
      <c r="N29" s="276" t="s">
        <v>57</v>
      </c>
      <c r="O29" s="291"/>
      <c r="P29" s="392" t="s">
        <v>181</v>
      </c>
      <c r="Q29" s="276" t="s">
        <v>274</v>
      </c>
      <c r="R29" s="276" t="s">
        <v>59</v>
      </c>
      <c r="S29" s="276" t="s">
        <v>60</v>
      </c>
      <c r="T29" s="276" t="s">
        <v>61</v>
      </c>
      <c r="U29" s="276" t="s">
        <v>62</v>
      </c>
      <c r="V29" s="276" t="s">
        <v>65</v>
      </c>
      <c r="W29" s="276" t="s">
        <v>63</v>
      </c>
      <c r="X29" s="326"/>
      <c r="Y29" s="276" t="s">
        <v>210</v>
      </c>
      <c r="Z29" s="276" t="s">
        <v>206</v>
      </c>
      <c r="AA29" s="276" t="s">
        <v>66</v>
      </c>
      <c r="AB29" s="276" t="s">
        <v>230</v>
      </c>
      <c r="AC29" s="291"/>
      <c r="AD29" s="392" t="s">
        <v>181</v>
      </c>
      <c r="AE29" s="276" t="s">
        <v>67</v>
      </c>
      <c r="AF29" s="276" t="s">
        <v>68</v>
      </c>
      <c r="AG29" s="276" t="s">
        <v>69</v>
      </c>
      <c r="AH29" s="276" t="s">
        <v>232</v>
      </c>
      <c r="AI29" s="276" t="s">
        <v>71</v>
      </c>
      <c r="AJ29" s="276"/>
      <c r="AK29" s="276" t="s">
        <v>72</v>
      </c>
      <c r="AL29" s="276" t="s">
        <v>128</v>
      </c>
      <c r="AM29" s="276" t="s">
        <v>73</v>
      </c>
      <c r="AN29" s="276" t="s">
        <v>74</v>
      </c>
      <c r="AO29" s="291"/>
      <c r="AP29" s="392" t="s">
        <v>181</v>
      </c>
      <c r="AQ29" s="276" t="s">
        <v>95</v>
      </c>
      <c r="AR29" s="276" t="s">
        <v>96</v>
      </c>
      <c r="AS29" s="276" t="s">
        <v>97</v>
      </c>
      <c r="AT29" s="276" t="s">
        <v>98</v>
      </c>
      <c r="AU29" s="276" t="s">
        <v>99</v>
      </c>
      <c r="AV29" s="276" t="s">
        <v>278</v>
      </c>
      <c r="AW29" s="276" t="s">
        <v>190</v>
      </c>
      <c r="AX29" s="276" t="s">
        <v>100</v>
      </c>
      <c r="AY29" s="276" t="s">
        <v>207</v>
      </c>
      <c r="AZ29" s="276" t="s">
        <v>183</v>
      </c>
    </row>
    <row r="30" spans="1:52" ht="12.75" customHeight="1">
      <c r="A30" s="199"/>
      <c r="B30" s="214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99"/>
      <c r="P30" s="214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99"/>
      <c r="AD30" s="214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99"/>
      <c r="AP30" s="214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</row>
    <row r="31" spans="1:52" ht="12.75" customHeight="1">
      <c r="A31" s="199">
        <v>20</v>
      </c>
      <c r="B31" s="312" t="s">
        <v>19</v>
      </c>
      <c r="C31" s="247">
        <v>1.4460654189730585E-06</v>
      </c>
      <c r="D31" s="248" t="s">
        <v>4</v>
      </c>
      <c r="E31" s="248" t="s">
        <v>4</v>
      </c>
      <c r="F31" s="180">
        <v>0.0011676826937524925</v>
      </c>
      <c r="G31" s="247">
        <v>0.009411070897961378</v>
      </c>
      <c r="H31" s="180">
        <v>0.011360095859688241</v>
      </c>
      <c r="I31" s="180">
        <v>0.004551784702107357</v>
      </c>
      <c r="J31" s="248" t="s">
        <v>4</v>
      </c>
      <c r="K31" s="180">
        <v>0.08501114921376855</v>
      </c>
      <c r="L31" s="180">
        <v>0.04534187744776509</v>
      </c>
      <c r="M31" s="180">
        <v>0.007554264434269042</v>
      </c>
      <c r="N31" s="180">
        <v>1.948669172967149E-06</v>
      </c>
      <c r="O31" s="199">
        <v>20</v>
      </c>
      <c r="P31" s="312" t="s">
        <v>19</v>
      </c>
      <c r="Q31" s="248" t="s">
        <v>4</v>
      </c>
      <c r="R31" s="247">
        <v>0.0005213621974787965</v>
      </c>
      <c r="S31" s="247">
        <v>0.00014681384071827294</v>
      </c>
      <c r="T31" s="226">
        <v>0.017092786613211126</v>
      </c>
      <c r="U31" s="226">
        <v>0.06065659765204117</v>
      </c>
      <c r="V31" s="226">
        <v>0.0015761264272536938</v>
      </c>
      <c r="W31" s="226">
        <v>0.006766077284581727</v>
      </c>
      <c r="X31" s="226">
        <v>0.14771481338719505</v>
      </c>
      <c r="Y31" s="226">
        <v>0.01934212333061139</v>
      </c>
      <c r="Z31" s="226">
        <v>0.03793210971747907</v>
      </c>
      <c r="AA31" s="247">
        <v>0</v>
      </c>
      <c r="AB31" s="180">
        <v>0.04090631390597732</v>
      </c>
      <c r="AC31" s="199">
        <v>20</v>
      </c>
      <c r="AD31" s="312" t="s">
        <v>19</v>
      </c>
      <c r="AE31" s="226">
        <v>0.0028472474409334193</v>
      </c>
      <c r="AF31" s="248" t="s">
        <v>4</v>
      </c>
      <c r="AG31" s="247">
        <v>0.0002044059238528174</v>
      </c>
      <c r="AH31" s="226">
        <v>0.03734170039842962</v>
      </c>
      <c r="AI31" s="248" t="s">
        <v>4</v>
      </c>
      <c r="AJ31" s="226">
        <v>0.03124784488243067</v>
      </c>
      <c r="AK31" s="226">
        <v>0.010807050506261602</v>
      </c>
      <c r="AL31" s="226">
        <v>0.006504639959756425</v>
      </c>
      <c r="AM31" s="226">
        <v>0.05277649132524116</v>
      </c>
      <c r="AN31" s="226">
        <v>0.04084142144166436</v>
      </c>
      <c r="AO31" s="199">
        <v>20</v>
      </c>
      <c r="AP31" s="312" t="s">
        <v>19</v>
      </c>
      <c r="AQ31" s="247">
        <v>0.03178340683788112</v>
      </c>
      <c r="AR31" s="247">
        <v>0.002569774517638682</v>
      </c>
      <c r="AS31" s="248" t="s">
        <v>4</v>
      </c>
      <c r="AT31" s="248" t="s">
        <v>4</v>
      </c>
      <c r="AU31" s="247">
        <v>2.5224232349318514E-06</v>
      </c>
      <c r="AV31" s="226">
        <v>0.6107724569478614</v>
      </c>
      <c r="AW31" s="226">
        <v>0.63503469202244</v>
      </c>
      <c r="AX31" s="248" t="s">
        <v>4</v>
      </c>
      <c r="AY31" s="226">
        <v>0.01838820972922546</v>
      </c>
      <c r="AZ31" s="226">
        <v>0.09931695136688758</v>
      </c>
    </row>
    <row r="32" spans="1:52" s="15" customFormat="1" ht="24" customHeight="1">
      <c r="A32" s="199">
        <v>21</v>
      </c>
      <c r="B32" s="313" t="s">
        <v>199</v>
      </c>
      <c r="C32" s="180">
        <v>0.0058445579813874125</v>
      </c>
      <c r="D32" s="180">
        <v>0.010395311019447323</v>
      </c>
      <c r="E32" s="180">
        <v>0.00885135812418006</v>
      </c>
      <c r="F32" s="180">
        <v>0.024506789687064157</v>
      </c>
      <c r="G32" s="180">
        <v>0.005208700520776269</v>
      </c>
      <c r="H32" s="180">
        <v>0.013354829262014959</v>
      </c>
      <c r="I32" s="180">
        <v>0.02188001988967798</v>
      </c>
      <c r="J32" s="180">
        <v>0.01264324642642295</v>
      </c>
      <c r="K32" s="180">
        <v>0.005887937530672763</v>
      </c>
      <c r="L32" s="180">
        <v>0.017193555353088783</v>
      </c>
      <c r="M32" s="180">
        <v>0.008667055698319166</v>
      </c>
      <c r="N32" s="180">
        <v>0.0005906548142370161</v>
      </c>
      <c r="O32" s="199">
        <v>21</v>
      </c>
      <c r="P32" s="313" t="s">
        <v>199</v>
      </c>
      <c r="Q32" s="226">
        <v>0.01705930475229162</v>
      </c>
      <c r="R32" s="226">
        <v>0.00952549973736589</v>
      </c>
      <c r="S32" s="226">
        <v>0.004004079184398348</v>
      </c>
      <c r="T32" s="226">
        <v>0.013917033084048656</v>
      </c>
      <c r="U32" s="226">
        <v>0.02953572336029079</v>
      </c>
      <c r="V32" s="226">
        <v>0.032170622855956704</v>
      </c>
      <c r="W32" s="226">
        <v>0.00543640117162386</v>
      </c>
      <c r="X32" s="226">
        <v>0.010400325507831796</v>
      </c>
      <c r="Y32" s="226">
        <v>0.007293537444657452</v>
      </c>
      <c r="Z32" s="226">
        <v>0.009802639658038282</v>
      </c>
      <c r="AA32" s="226">
        <v>0.015207714655903445</v>
      </c>
      <c r="AB32" s="226">
        <v>0.013128120799683056</v>
      </c>
      <c r="AC32" s="199">
        <v>21</v>
      </c>
      <c r="AD32" s="313" t="s">
        <v>199</v>
      </c>
      <c r="AE32" s="226">
        <v>0.014807432004902144</v>
      </c>
      <c r="AF32" s="226">
        <v>0.006627824005187943</v>
      </c>
      <c r="AG32" s="247">
        <v>0.00025243713839811756</v>
      </c>
      <c r="AH32" s="226">
        <v>0.006374302404042278</v>
      </c>
      <c r="AI32" s="226">
        <v>0.008467571133112391</v>
      </c>
      <c r="AJ32" s="226">
        <v>0.004131660318219529</v>
      </c>
      <c r="AK32" s="226">
        <v>0.007087585089728779</v>
      </c>
      <c r="AL32" s="226">
        <v>0.0023205020494543216</v>
      </c>
      <c r="AM32" s="226">
        <v>0.0036443679710924607</v>
      </c>
      <c r="AN32" s="226">
        <v>0.007489033249608865</v>
      </c>
      <c r="AO32" s="199">
        <v>21</v>
      </c>
      <c r="AP32" s="313" t="s">
        <v>199</v>
      </c>
      <c r="AQ32" s="247">
        <v>0.008019928489056895</v>
      </c>
      <c r="AR32" s="226">
        <v>0.027138533147598256</v>
      </c>
      <c r="AS32" s="226">
        <v>0.0008707097412677938</v>
      </c>
      <c r="AT32" s="248" t="s">
        <v>4</v>
      </c>
      <c r="AU32" s="226">
        <v>0.00030619013139240837</v>
      </c>
      <c r="AV32" s="226">
        <v>0.006163825580185707</v>
      </c>
      <c r="AW32" s="226">
        <v>0.00033251805533843004</v>
      </c>
      <c r="AX32" s="226">
        <v>0.00035876053169827825</v>
      </c>
      <c r="AY32" s="226">
        <v>0.016712840083040498</v>
      </c>
      <c r="AZ32" s="226">
        <v>0.016480885192307466</v>
      </c>
    </row>
    <row r="33" spans="1:52" ht="24" customHeight="1">
      <c r="A33" s="199">
        <v>22</v>
      </c>
      <c r="B33" s="313" t="s">
        <v>20</v>
      </c>
      <c r="C33" s="180">
        <v>0.06612463066214057</v>
      </c>
      <c r="D33" s="180">
        <v>0.034735331826906406</v>
      </c>
      <c r="E33" s="180">
        <v>0.022095736464398868</v>
      </c>
      <c r="F33" s="180">
        <v>0.06243283547503434</v>
      </c>
      <c r="G33" s="180">
        <v>0.018551676752149117</v>
      </c>
      <c r="H33" s="180">
        <v>0.11873125813654115</v>
      </c>
      <c r="I33" s="180">
        <v>0.07408729262069007</v>
      </c>
      <c r="J33" s="180">
        <v>0.06940886600362575</v>
      </c>
      <c r="K33" s="180">
        <v>0.025814987020148863</v>
      </c>
      <c r="L33" s="180">
        <v>0.051665707258122154</v>
      </c>
      <c r="M33" s="180">
        <v>0.03665803912291526</v>
      </c>
      <c r="N33" s="180">
        <v>0.0007375731595507569</v>
      </c>
      <c r="O33" s="199">
        <v>22</v>
      </c>
      <c r="P33" s="313" t="s">
        <v>20</v>
      </c>
      <c r="Q33" s="226">
        <v>0.07907907918541798</v>
      </c>
      <c r="R33" s="226">
        <v>0.034683904887753324</v>
      </c>
      <c r="S33" s="226">
        <v>0.14918546666865568</v>
      </c>
      <c r="T33" s="226">
        <v>0.0403707368556977</v>
      </c>
      <c r="U33" s="226">
        <v>0.038414253254609045</v>
      </c>
      <c r="V33" s="226">
        <v>0.03294091972835686</v>
      </c>
      <c r="W33" s="226">
        <v>0.021748249654057996</v>
      </c>
      <c r="X33" s="226">
        <v>0.0562426454040308</v>
      </c>
      <c r="Y33" s="226">
        <v>0.040397621488902</v>
      </c>
      <c r="Z33" s="226">
        <v>0.05503477249432327</v>
      </c>
      <c r="AA33" s="226">
        <v>0.053243458726144596</v>
      </c>
      <c r="AB33" s="226">
        <v>0.0856826571309096</v>
      </c>
      <c r="AC33" s="199">
        <v>22</v>
      </c>
      <c r="AD33" s="313" t="s">
        <v>20</v>
      </c>
      <c r="AE33" s="226">
        <v>0.06812308927003137</v>
      </c>
      <c r="AF33" s="226">
        <v>0.03923183016467371</v>
      </c>
      <c r="AG33" s="226">
        <v>0.00205905889682147</v>
      </c>
      <c r="AH33" s="226">
        <v>0.03029591399791108</v>
      </c>
      <c r="AI33" s="226">
        <v>0.04693354311521219</v>
      </c>
      <c r="AJ33" s="226">
        <v>0.025608093016637454</v>
      </c>
      <c r="AK33" s="226">
        <v>0.049329015720990604</v>
      </c>
      <c r="AL33" s="226">
        <v>0.01675540387519528</v>
      </c>
      <c r="AM33" s="226">
        <v>0.0276299838282186</v>
      </c>
      <c r="AN33" s="226">
        <v>0.04213641210049814</v>
      </c>
      <c r="AO33" s="199">
        <v>22</v>
      </c>
      <c r="AP33" s="313" t="s">
        <v>20</v>
      </c>
      <c r="AQ33" s="247">
        <v>0.04978649055833137</v>
      </c>
      <c r="AR33" s="226">
        <v>0.14762671284048812</v>
      </c>
      <c r="AS33" s="226">
        <v>0.0014943987413915038</v>
      </c>
      <c r="AT33" s="248" t="s">
        <v>4</v>
      </c>
      <c r="AU33" s="247">
        <v>0.0005476713101425921</v>
      </c>
      <c r="AV33" s="226">
        <v>0.0038876578532330013</v>
      </c>
      <c r="AW33" s="226">
        <v>-0.0037093905796311945</v>
      </c>
      <c r="AX33" s="247">
        <v>0.026401901619116663</v>
      </c>
      <c r="AY33" s="226">
        <v>0.04026806815684464</v>
      </c>
      <c r="AZ33" s="226">
        <v>0.08399398708627377</v>
      </c>
    </row>
    <row r="34" spans="1:52" ht="24" customHeight="1">
      <c r="A34" s="199">
        <v>23</v>
      </c>
      <c r="B34" s="313" t="s">
        <v>21</v>
      </c>
      <c r="C34" s="180">
        <v>0.004024988395523212</v>
      </c>
      <c r="D34" s="180">
        <v>0.011358183623484489</v>
      </c>
      <c r="E34" s="180">
        <v>0.00538930420438944</v>
      </c>
      <c r="F34" s="180">
        <v>0.010819579174066958</v>
      </c>
      <c r="G34" s="248" t="s">
        <v>4</v>
      </c>
      <c r="H34" s="180">
        <v>0.0005583930368439487</v>
      </c>
      <c r="I34" s="180">
        <v>0.002283065920898287</v>
      </c>
      <c r="J34" s="180">
        <v>0.005939416654606153</v>
      </c>
      <c r="K34" s="180">
        <v>0.00515564852101512</v>
      </c>
      <c r="L34" s="180">
        <v>0.004665971383631617</v>
      </c>
      <c r="M34" s="180">
        <v>0.0031860529025897473</v>
      </c>
      <c r="N34" s="247">
        <v>2.948501332203155E-07</v>
      </c>
      <c r="O34" s="199">
        <v>23</v>
      </c>
      <c r="P34" s="313" t="s">
        <v>21</v>
      </c>
      <c r="Q34" s="248" t="s">
        <v>4</v>
      </c>
      <c r="R34" s="226">
        <v>0.003189758948649468</v>
      </c>
      <c r="S34" s="248" t="s">
        <v>4</v>
      </c>
      <c r="T34" s="226">
        <v>0.0009731833709417819</v>
      </c>
      <c r="U34" s="226">
        <v>0.04635348653925338</v>
      </c>
      <c r="V34" s="226">
        <v>0.0019285876113946064</v>
      </c>
      <c r="W34" s="226">
        <v>0.01149880685960494</v>
      </c>
      <c r="X34" s="247">
        <v>0.00012867833637262408</v>
      </c>
      <c r="Y34" s="226">
        <v>0.0037921714634529687</v>
      </c>
      <c r="Z34" s="247">
        <v>0.00022247985137926904</v>
      </c>
      <c r="AA34" s="226">
        <v>0.009605192381792858</v>
      </c>
      <c r="AB34" s="180">
        <v>0.0011558977802476568</v>
      </c>
      <c r="AC34" s="199">
        <v>23</v>
      </c>
      <c r="AD34" s="313" t="s">
        <v>21</v>
      </c>
      <c r="AE34" s="226">
        <v>0.0027821296002240787</v>
      </c>
      <c r="AF34" s="226">
        <v>0.0025016547715815615</v>
      </c>
      <c r="AG34" s="247">
        <v>0.00010421507797577455</v>
      </c>
      <c r="AH34" s="226">
        <v>0.0008819922028193061</v>
      </c>
      <c r="AI34" s="226">
        <v>0.0018704947604726492</v>
      </c>
      <c r="AJ34" s="247">
        <v>0.0004260421289150566</v>
      </c>
      <c r="AK34" s="226">
        <v>0.002123873958665411</v>
      </c>
      <c r="AL34" s="226">
        <v>0.0023409528549848658</v>
      </c>
      <c r="AM34" s="226">
        <v>0.002783239631973315</v>
      </c>
      <c r="AN34" s="226">
        <v>0.005212402641554105</v>
      </c>
      <c r="AO34" s="199">
        <v>23</v>
      </c>
      <c r="AP34" s="313" t="s">
        <v>21</v>
      </c>
      <c r="AQ34" s="247">
        <v>0.0018663519454848697</v>
      </c>
      <c r="AR34" s="226">
        <v>0.001083416936636468</v>
      </c>
      <c r="AS34" s="248" t="s">
        <v>4</v>
      </c>
      <c r="AT34" s="248" t="s">
        <v>4</v>
      </c>
      <c r="AU34" s="248" t="s">
        <v>4</v>
      </c>
      <c r="AV34" s="247">
        <v>4.093808972038373E-05</v>
      </c>
      <c r="AW34" s="247">
        <v>0</v>
      </c>
      <c r="AX34" s="248" t="s">
        <v>4</v>
      </c>
      <c r="AY34" s="248" t="s">
        <v>4</v>
      </c>
      <c r="AZ34" s="226">
        <v>0.0016310693947574819</v>
      </c>
    </row>
    <row r="35" spans="1:52" s="15" customFormat="1" ht="24" customHeight="1">
      <c r="A35" s="199">
        <v>24</v>
      </c>
      <c r="B35" s="313" t="s">
        <v>22</v>
      </c>
      <c r="C35" s="180">
        <v>0.010545275669457487</v>
      </c>
      <c r="D35" s="180">
        <v>0.0027233822253218986</v>
      </c>
      <c r="E35" s="180">
        <v>0.020743996355173648</v>
      </c>
      <c r="F35" s="247">
        <v>2.251814309216053E-05</v>
      </c>
      <c r="G35" s="247">
        <v>0.0010449946104111136</v>
      </c>
      <c r="H35" s="180">
        <v>0.03872702295025403</v>
      </c>
      <c r="I35" s="180">
        <v>0.012587652575827215</v>
      </c>
      <c r="J35" s="180">
        <v>0.0010646131341468146</v>
      </c>
      <c r="K35" s="180">
        <v>0.004987760486808499</v>
      </c>
      <c r="L35" s="180">
        <v>0.012375236550771608</v>
      </c>
      <c r="M35" s="180">
        <v>0.005968490915818726</v>
      </c>
      <c r="N35" s="247">
        <v>9.733286857286642E-07</v>
      </c>
      <c r="O35" s="199">
        <v>24</v>
      </c>
      <c r="P35" s="313" t="s">
        <v>22</v>
      </c>
      <c r="Q35" s="247">
        <v>2.4539881337696497E-08</v>
      </c>
      <c r="R35" s="247">
        <v>0.0003055325168717529</v>
      </c>
      <c r="S35" s="247">
        <v>0.000166089894296942</v>
      </c>
      <c r="T35" s="226">
        <v>0.0029499341937529668</v>
      </c>
      <c r="U35" s="247">
        <v>4.724525614760351E-08</v>
      </c>
      <c r="V35" s="226">
        <v>0.0038779573277712342</v>
      </c>
      <c r="W35" s="247">
        <v>6.3196066635181815E-06</v>
      </c>
      <c r="X35" s="226">
        <v>0.0033479987431640273</v>
      </c>
      <c r="Y35" s="226">
        <v>0.011363842952171814</v>
      </c>
      <c r="Z35" s="226">
        <v>0.01055585219574614</v>
      </c>
      <c r="AA35" s="226">
        <v>0.005906130496928833</v>
      </c>
      <c r="AB35" s="226">
        <v>0.02205344427574022</v>
      </c>
      <c r="AC35" s="199">
        <v>24</v>
      </c>
      <c r="AD35" s="313" t="s">
        <v>22</v>
      </c>
      <c r="AE35" s="226">
        <v>0.005383920239810524</v>
      </c>
      <c r="AF35" s="226">
        <v>0.004929156550431988</v>
      </c>
      <c r="AG35" s="226">
        <v>0.002130689970368677</v>
      </c>
      <c r="AH35" s="226">
        <v>0.006204377117454594</v>
      </c>
      <c r="AI35" s="226">
        <v>0.012924206470597931</v>
      </c>
      <c r="AJ35" s="226">
        <v>0.0076707145402641055</v>
      </c>
      <c r="AK35" s="226">
        <v>0.01752017999177662</v>
      </c>
      <c r="AL35" s="226">
        <v>0.008063943520487506</v>
      </c>
      <c r="AM35" s="180">
        <v>0.0035538275409938798</v>
      </c>
      <c r="AN35" s="226">
        <v>0.01264504482972753</v>
      </c>
      <c r="AO35" s="199">
        <v>24</v>
      </c>
      <c r="AP35" s="313" t="s">
        <v>22</v>
      </c>
      <c r="AQ35" s="247">
        <v>0.008572766865109143</v>
      </c>
      <c r="AR35" s="226">
        <v>0.03481531275473607</v>
      </c>
      <c r="AS35" s="248" t="s">
        <v>4</v>
      </c>
      <c r="AT35" s="248" t="s">
        <v>4</v>
      </c>
      <c r="AU35" s="248" t="s">
        <v>4</v>
      </c>
      <c r="AV35" s="180">
        <v>7.187997893866522E-05</v>
      </c>
      <c r="AW35" s="247">
        <v>-0.004216868567268155</v>
      </c>
      <c r="AX35" s="248" t="s">
        <v>4</v>
      </c>
      <c r="AY35" s="247">
        <v>1.4843939343641953E-05</v>
      </c>
      <c r="AZ35" s="226">
        <v>0.01623327233164509</v>
      </c>
    </row>
    <row r="36" spans="1:52" ht="24.75" customHeight="1">
      <c r="A36" s="199">
        <v>25</v>
      </c>
      <c r="B36" s="313" t="s">
        <v>23</v>
      </c>
      <c r="C36" s="180">
        <v>0.039439226066334786</v>
      </c>
      <c r="D36" s="180">
        <v>0.034009100390329956</v>
      </c>
      <c r="E36" s="180">
        <v>0.21400976347019626</v>
      </c>
      <c r="F36" s="180">
        <v>0.20234247563099156</v>
      </c>
      <c r="G36" s="180">
        <v>0.1435827817116662</v>
      </c>
      <c r="H36" s="180">
        <v>0.05396501801586683</v>
      </c>
      <c r="I36" s="180">
        <v>0.07214646096345632</v>
      </c>
      <c r="J36" s="180">
        <v>0.07539477813577129</v>
      </c>
      <c r="K36" s="180">
        <v>0.03593889224791204</v>
      </c>
      <c r="L36" s="180">
        <v>0.054581481852868846</v>
      </c>
      <c r="M36" s="180">
        <v>0.09736996365863221</v>
      </c>
      <c r="N36" s="180">
        <v>0.0028105018217564758</v>
      </c>
      <c r="O36" s="199">
        <v>25</v>
      </c>
      <c r="P36" s="313" t="s">
        <v>23</v>
      </c>
      <c r="Q36" s="226">
        <v>0.03906018508303201</v>
      </c>
      <c r="R36" s="226">
        <v>0.01669520008357347</v>
      </c>
      <c r="S36" s="226">
        <v>0.016201101770698625</v>
      </c>
      <c r="T36" s="226">
        <v>0.049858152657138485</v>
      </c>
      <c r="U36" s="226">
        <v>0.28223205123981066</v>
      </c>
      <c r="V36" s="226">
        <v>0.25135847572638165</v>
      </c>
      <c r="W36" s="226">
        <v>0.021417619405318514</v>
      </c>
      <c r="X36" s="226">
        <v>0.04757855323186949</v>
      </c>
      <c r="Y36" s="226">
        <v>0.06852444171720852</v>
      </c>
      <c r="Z36" s="226">
        <v>0.04245208322395415</v>
      </c>
      <c r="AA36" s="226">
        <v>0.07969596423807074</v>
      </c>
      <c r="AB36" s="226">
        <v>0.027961493680865788</v>
      </c>
      <c r="AC36" s="199">
        <v>25</v>
      </c>
      <c r="AD36" s="313" t="s">
        <v>23</v>
      </c>
      <c r="AE36" s="226">
        <v>0.07385784865594014</v>
      </c>
      <c r="AF36" s="226">
        <v>0.022878758185510082</v>
      </c>
      <c r="AG36" s="226">
        <v>0.0010689022376101356</v>
      </c>
      <c r="AH36" s="226">
        <v>0.0308647587991611</v>
      </c>
      <c r="AI36" s="226">
        <v>0.024364284335012632</v>
      </c>
      <c r="AJ36" s="226">
        <v>0.0028920620361612653</v>
      </c>
      <c r="AK36" s="226">
        <v>0.011127511503451018</v>
      </c>
      <c r="AL36" s="226">
        <v>0.03482246747058567</v>
      </c>
      <c r="AM36" s="226">
        <v>0.04105842180225653</v>
      </c>
      <c r="AN36" s="226">
        <v>0.023838852248400842</v>
      </c>
      <c r="AO36" s="199">
        <v>25</v>
      </c>
      <c r="AP36" s="313" t="s">
        <v>23</v>
      </c>
      <c r="AQ36" s="247">
        <v>0.03911184686552515</v>
      </c>
      <c r="AR36" s="226">
        <v>0.03752402026704096</v>
      </c>
      <c r="AS36" s="226">
        <v>5.993208778362361E-05</v>
      </c>
      <c r="AT36" s="248" t="s">
        <v>4</v>
      </c>
      <c r="AU36" s="180">
        <v>0.013772375853337853</v>
      </c>
      <c r="AV36" s="226">
        <v>0.03675915596641703</v>
      </c>
      <c r="AW36" s="226">
        <v>0.023116934751697002</v>
      </c>
      <c r="AX36" s="247">
        <v>0.0012166661509767696</v>
      </c>
      <c r="AY36" s="226">
        <v>0.07309407766315641</v>
      </c>
      <c r="AZ36" s="226">
        <v>0.05263939429818758</v>
      </c>
    </row>
    <row r="37" spans="1:52" s="15" customFormat="1" ht="12">
      <c r="A37" s="199">
        <v>26</v>
      </c>
      <c r="B37" s="312" t="s">
        <v>24</v>
      </c>
      <c r="C37" s="180">
        <v>0.0007847949476200867</v>
      </c>
      <c r="D37" s="180">
        <v>0.006190303803777049</v>
      </c>
      <c r="E37" s="180">
        <v>0.008399935482628778</v>
      </c>
      <c r="F37" s="180">
        <v>0.004604813755242718</v>
      </c>
      <c r="G37" s="180">
        <v>0.006523553667405252</v>
      </c>
      <c r="H37" s="180">
        <v>0.029236011911462013</v>
      </c>
      <c r="I37" s="180">
        <v>0.024443579060258225</v>
      </c>
      <c r="J37" s="180">
        <v>0.0013557237567062938</v>
      </c>
      <c r="K37" s="180">
        <v>0.008736406133498591</v>
      </c>
      <c r="L37" s="180">
        <v>0.025549313230572527</v>
      </c>
      <c r="M37" s="180">
        <v>0.07099595025885871</v>
      </c>
      <c r="N37" s="247">
        <v>8.167482293799657E-08</v>
      </c>
      <c r="O37" s="199">
        <v>26</v>
      </c>
      <c r="P37" s="312" t="s">
        <v>24</v>
      </c>
      <c r="Q37" s="226">
        <v>0.006317451016232294</v>
      </c>
      <c r="R37" s="226">
        <v>0.004238152096788245</v>
      </c>
      <c r="S37" s="226">
        <v>0.0011738846276535065</v>
      </c>
      <c r="T37" s="226">
        <v>0.0025724452608277258</v>
      </c>
      <c r="U37" s="226">
        <v>0.014511848274846303</v>
      </c>
      <c r="V37" s="226">
        <v>0.1496521927345809</v>
      </c>
      <c r="W37" s="226">
        <v>0.0036373894260319896</v>
      </c>
      <c r="X37" s="226">
        <v>0.012779836706480849</v>
      </c>
      <c r="Y37" s="226">
        <v>0.028888047466436913</v>
      </c>
      <c r="Z37" s="226">
        <v>0.009881757642338689</v>
      </c>
      <c r="AA37" s="226">
        <v>0.003375088395798909</v>
      </c>
      <c r="AB37" s="226">
        <v>0.013431963794695431</v>
      </c>
      <c r="AC37" s="199">
        <v>26</v>
      </c>
      <c r="AD37" s="312" t="s">
        <v>24</v>
      </c>
      <c r="AE37" s="226">
        <v>0.010397127461344307</v>
      </c>
      <c r="AF37" s="226">
        <v>0.08996765080371147</v>
      </c>
      <c r="AG37" s="226">
        <v>0.0009459837537237263</v>
      </c>
      <c r="AH37" s="226">
        <v>0.03263427161210592</v>
      </c>
      <c r="AI37" s="226">
        <v>0.02506593097242239</v>
      </c>
      <c r="AJ37" s="226">
        <v>0.0022914113775993144</v>
      </c>
      <c r="AK37" s="226">
        <v>0.005668938089636764</v>
      </c>
      <c r="AL37" s="226">
        <v>0.1011505960062259</v>
      </c>
      <c r="AM37" s="226">
        <v>0.019023097409297026</v>
      </c>
      <c r="AN37" s="226">
        <v>0.028301624032870835</v>
      </c>
      <c r="AO37" s="199">
        <v>26</v>
      </c>
      <c r="AP37" s="312" t="s">
        <v>24</v>
      </c>
      <c r="AQ37" s="247">
        <v>0.014045336185522684</v>
      </c>
      <c r="AR37" s="226">
        <v>0.018260788246133888</v>
      </c>
      <c r="AS37" s="247">
        <v>0.00012015061886520713</v>
      </c>
      <c r="AT37" s="248" t="s">
        <v>4</v>
      </c>
      <c r="AU37" s="247">
        <v>0.023142083894519765</v>
      </c>
      <c r="AV37" s="226">
        <v>0.054352319936817</v>
      </c>
      <c r="AW37" s="226">
        <v>0.0029728144414474314</v>
      </c>
      <c r="AX37" s="248" t="s">
        <v>4</v>
      </c>
      <c r="AY37" s="226">
        <v>0.021711734131164864</v>
      </c>
      <c r="AZ37" s="226">
        <v>0.02494523785700196</v>
      </c>
    </row>
    <row r="38" spans="1:52" ht="12.75" customHeight="1">
      <c r="A38" s="199">
        <v>27</v>
      </c>
      <c r="B38" s="313" t="s">
        <v>25</v>
      </c>
      <c r="C38" s="247">
        <v>5.8219879400787236E-05</v>
      </c>
      <c r="D38" s="247">
        <v>0.0007309753607181085</v>
      </c>
      <c r="E38" s="247">
        <v>0.0007914727218998682</v>
      </c>
      <c r="F38" s="180">
        <v>0.005294640682723976</v>
      </c>
      <c r="G38" s="180">
        <v>0.005392287684814668</v>
      </c>
      <c r="H38" s="180">
        <v>0.0037922821300365324</v>
      </c>
      <c r="I38" s="180">
        <v>0.0007866439221363706</v>
      </c>
      <c r="J38" s="180">
        <v>0.0017816984072403378</v>
      </c>
      <c r="K38" s="180">
        <v>0.008872010375305054</v>
      </c>
      <c r="L38" s="180">
        <v>0.0027562753249128526</v>
      </c>
      <c r="M38" s="180">
        <v>0.0016927223982256335</v>
      </c>
      <c r="N38" s="247">
        <v>7.656236166056937E-08</v>
      </c>
      <c r="O38" s="199">
        <v>27</v>
      </c>
      <c r="P38" s="313" t="s">
        <v>25</v>
      </c>
      <c r="Q38" s="248" t="s">
        <v>4</v>
      </c>
      <c r="R38" s="226">
        <v>0.0029633654951452906</v>
      </c>
      <c r="S38" s="226">
        <v>0.0014156251173206046</v>
      </c>
      <c r="T38" s="226">
        <v>0.0047610131388392445</v>
      </c>
      <c r="U38" s="226">
        <v>0.051648705979103975</v>
      </c>
      <c r="V38" s="226">
        <v>0.0007562395104052046</v>
      </c>
      <c r="W38" s="226">
        <v>0.005722863170124086</v>
      </c>
      <c r="X38" s="247">
        <v>2.6526341462388682E-05</v>
      </c>
      <c r="Y38" s="226">
        <v>0.005099110388210182</v>
      </c>
      <c r="Z38" s="226">
        <v>0.001112131321342269</v>
      </c>
      <c r="AA38" s="226">
        <v>0.01979818169795597</v>
      </c>
      <c r="AB38" s="226">
        <v>0.0038157308497662637</v>
      </c>
      <c r="AC38" s="199">
        <v>27</v>
      </c>
      <c r="AD38" s="313" t="s">
        <v>25</v>
      </c>
      <c r="AE38" s="226">
        <v>0.002969505270285528</v>
      </c>
      <c r="AF38" s="226">
        <v>0.002056080462126068</v>
      </c>
      <c r="AG38" s="226">
        <v>0.8663863914345747</v>
      </c>
      <c r="AH38" s="226">
        <v>0.0015579609878743955</v>
      </c>
      <c r="AI38" s="226">
        <v>0.0010314653431190352</v>
      </c>
      <c r="AJ38" s="226">
        <v>0.0029658096711180867</v>
      </c>
      <c r="AK38" s="247">
        <v>0</v>
      </c>
      <c r="AL38" s="226">
        <v>0.021335404842571674</v>
      </c>
      <c r="AM38" s="226">
        <v>0.0012829330724760707</v>
      </c>
      <c r="AN38" s="226">
        <v>0.005883685978751008</v>
      </c>
      <c r="AO38" s="199">
        <v>27</v>
      </c>
      <c r="AP38" s="313" t="s">
        <v>25</v>
      </c>
      <c r="AQ38" s="247">
        <v>0.022076905465450804</v>
      </c>
      <c r="AR38" s="226">
        <v>0.004790611569639531</v>
      </c>
      <c r="AS38" s="248" t="s">
        <v>4</v>
      </c>
      <c r="AT38" s="248" t="s">
        <v>4</v>
      </c>
      <c r="AU38" s="180">
        <v>0.020053305929254354</v>
      </c>
      <c r="AV38" s="226">
        <v>0.0015459562022582074</v>
      </c>
      <c r="AW38" s="226">
        <v>-0.0001687560267975458</v>
      </c>
      <c r="AX38" s="248" t="s">
        <v>4</v>
      </c>
      <c r="AY38" s="226">
        <v>0.003254405345197511</v>
      </c>
      <c r="AZ38" s="226">
        <v>0.01806923663560372</v>
      </c>
    </row>
    <row r="39" spans="1:52" ht="48.75" customHeight="1">
      <c r="A39" s="199">
        <v>28</v>
      </c>
      <c r="B39" s="313" t="s">
        <v>240</v>
      </c>
      <c r="C39" s="180">
        <v>0.002682782538666144</v>
      </c>
      <c r="D39" s="180">
        <v>0.28834911290605303</v>
      </c>
      <c r="E39" s="180">
        <v>0.4216459493273745</v>
      </c>
      <c r="F39" s="247">
        <v>0.03864351954473228</v>
      </c>
      <c r="G39" s="180">
        <v>0.06441285696816423</v>
      </c>
      <c r="H39" s="180">
        <v>0.048364733645334404</v>
      </c>
      <c r="I39" s="180">
        <v>0.05035259343148836</v>
      </c>
      <c r="J39" s="180">
        <v>0.01075827744319102</v>
      </c>
      <c r="K39" s="180">
        <v>0.18997832600792186</v>
      </c>
      <c r="L39" s="180">
        <v>0.030104262395072627</v>
      </c>
      <c r="M39" s="180">
        <v>0.06282810403307115</v>
      </c>
      <c r="N39" s="180">
        <v>1.3363694615221164E-05</v>
      </c>
      <c r="O39" s="199">
        <v>28</v>
      </c>
      <c r="P39" s="313" t="s">
        <v>240</v>
      </c>
      <c r="Q39" s="248" t="s">
        <v>4</v>
      </c>
      <c r="R39" s="226">
        <v>0.015730240000452752</v>
      </c>
      <c r="S39" s="226">
        <v>0.003682793898025868</v>
      </c>
      <c r="T39" s="248" t="s">
        <v>4</v>
      </c>
      <c r="U39" s="226">
        <v>0.08694210895080041</v>
      </c>
      <c r="V39" s="248" t="s">
        <v>4</v>
      </c>
      <c r="W39" s="226">
        <v>0.04152062655466979</v>
      </c>
      <c r="X39" s="226">
        <v>0.014798308216418707</v>
      </c>
      <c r="Y39" s="226">
        <v>0.07493884128706635</v>
      </c>
      <c r="Z39" s="226">
        <v>0.02175042556875001</v>
      </c>
      <c r="AA39" s="226">
        <v>0.016347259911852006</v>
      </c>
      <c r="AB39" s="226">
        <v>0.08229391881166702</v>
      </c>
      <c r="AC39" s="199">
        <v>28</v>
      </c>
      <c r="AD39" s="313" t="s">
        <v>240</v>
      </c>
      <c r="AE39" s="226">
        <v>0.07385452055888021</v>
      </c>
      <c r="AF39" s="180">
        <v>0.012472147152743697</v>
      </c>
      <c r="AG39" s="248" t="s">
        <v>4</v>
      </c>
      <c r="AH39" s="226">
        <v>0.10428537479481158</v>
      </c>
      <c r="AI39" s="180">
        <v>0.0027751007887726795</v>
      </c>
      <c r="AJ39" s="226">
        <v>0.001284910064138493</v>
      </c>
      <c r="AK39" s="226">
        <v>0.023354819248858048</v>
      </c>
      <c r="AL39" s="226">
        <v>0.08253356425079053</v>
      </c>
      <c r="AM39" s="226">
        <v>0.17180432663069486</v>
      </c>
      <c r="AN39" s="226">
        <v>0.0023684639289787562</v>
      </c>
      <c r="AO39" s="199">
        <v>28</v>
      </c>
      <c r="AP39" s="313" t="s">
        <v>240</v>
      </c>
      <c r="AQ39" s="247">
        <v>0.023867624726885125</v>
      </c>
      <c r="AR39" s="226">
        <v>0.028789028154796465</v>
      </c>
      <c r="AS39" s="247">
        <v>0.014699177071850637</v>
      </c>
      <c r="AT39" s="226">
        <v>0.00826827355584868</v>
      </c>
      <c r="AU39" s="226">
        <v>0.06704683979246259</v>
      </c>
      <c r="AV39" s="226">
        <v>0.05604117028162691</v>
      </c>
      <c r="AW39" s="247">
        <v>-0.002669960967162202</v>
      </c>
      <c r="AX39" s="248" t="s">
        <v>4</v>
      </c>
      <c r="AY39" s="247">
        <v>0.03295989238741383</v>
      </c>
      <c r="AZ39" s="226">
        <v>0.03817041086068534</v>
      </c>
    </row>
    <row r="40" spans="1:52" ht="24.75" customHeight="1">
      <c r="A40" s="199">
        <v>29</v>
      </c>
      <c r="B40" s="314" t="s">
        <v>27</v>
      </c>
      <c r="C40" s="248" t="s">
        <v>4</v>
      </c>
      <c r="D40" s="248" t="s">
        <v>4</v>
      </c>
      <c r="E40" s="248" t="s">
        <v>4</v>
      </c>
      <c r="F40" s="248" t="s">
        <v>4</v>
      </c>
      <c r="G40" s="248" t="s">
        <v>4</v>
      </c>
      <c r="H40" s="248" t="s">
        <v>4</v>
      </c>
      <c r="I40" s="248" t="s">
        <v>4</v>
      </c>
      <c r="J40" s="248" t="s">
        <v>4</v>
      </c>
      <c r="K40" s="248" t="s">
        <v>4</v>
      </c>
      <c r="L40" s="248" t="s">
        <v>4</v>
      </c>
      <c r="M40" s="180">
        <v>0.008734136507398193</v>
      </c>
      <c r="N40" s="248" t="s">
        <v>4</v>
      </c>
      <c r="O40" s="199">
        <v>29</v>
      </c>
      <c r="P40" s="314" t="s">
        <v>27</v>
      </c>
      <c r="Q40" s="248" t="s">
        <v>4</v>
      </c>
      <c r="R40" s="248" t="s">
        <v>4</v>
      </c>
      <c r="S40" s="248" t="s">
        <v>4</v>
      </c>
      <c r="T40" s="248" t="s">
        <v>4</v>
      </c>
      <c r="U40" s="248" t="s">
        <v>4</v>
      </c>
      <c r="V40" s="248" t="s">
        <v>4</v>
      </c>
      <c r="W40" s="248" t="s">
        <v>4</v>
      </c>
      <c r="X40" s="247">
        <v>0.0015919262134508152</v>
      </c>
      <c r="Y40" s="248" t="s">
        <v>4</v>
      </c>
      <c r="Z40" s="247">
        <v>0.0003339552777329665</v>
      </c>
      <c r="AA40" s="248" t="s">
        <v>4</v>
      </c>
      <c r="AB40" s="226">
        <v>0.000901544228089575</v>
      </c>
      <c r="AC40" s="199">
        <v>29</v>
      </c>
      <c r="AD40" s="314" t="s">
        <v>27</v>
      </c>
      <c r="AE40" s="247">
        <v>5.066868930321743E-06</v>
      </c>
      <c r="AF40" s="247">
        <v>0.00013974244152361912</v>
      </c>
      <c r="AG40" s="248" t="s">
        <v>4</v>
      </c>
      <c r="AH40" s="226">
        <v>0.014368830764721938</v>
      </c>
      <c r="AI40" s="226">
        <v>0.0031017284724457117</v>
      </c>
      <c r="AJ40" s="248" t="s">
        <v>4</v>
      </c>
      <c r="AK40" s="248" t="s">
        <v>4</v>
      </c>
      <c r="AL40" s="248" t="s">
        <v>4</v>
      </c>
      <c r="AM40" s="247">
        <v>1.9527135376136636E-05</v>
      </c>
      <c r="AN40" s="226">
        <v>0.0021159120716834085</v>
      </c>
      <c r="AO40" s="199">
        <v>29</v>
      </c>
      <c r="AP40" s="314" t="s">
        <v>27</v>
      </c>
      <c r="AQ40" s="247">
        <v>0.0011024860451367708</v>
      </c>
      <c r="AR40" s="247">
        <v>0.00020867095605487654</v>
      </c>
      <c r="AS40" s="248" t="s">
        <v>4</v>
      </c>
      <c r="AT40" s="248" t="s">
        <v>4</v>
      </c>
      <c r="AU40" s="226">
        <v>0.8324568983044196</v>
      </c>
      <c r="AV40" s="226">
        <v>0.00031052082346982705</v>
      </c>
      <c r="AW40" s="180">
        <v>-0.00542280222286188</v>
      </c>
      <c r="AX40" s="248" t="s">
        <v>4</v>
      </c>
      <c r="AY40" s="226">
        <v>0.1493788409685699</v>
      </c>
      <c r="AZ40" s="226">
        <v>0.04485641174045166</v>
      </c>
    </row>
    <row r="41" spans="1:52" s="15" customFormat="1" ht="12">
      <c r="A41" s="199">
        <v>30</v>
      </c>
      <c r="B41" s="314" t="s">
        <v>28</v>
      </c>
      <c r="C41" s="248" t="s">
        <v>4</v>
      </c>
      <c r="D41" s="248" t="s">
        <v>4</v>
      </c>
      <c r="E41" s="248" t="s">
        <v>4</v>
      </c>
      <c r="F41" s="248" t="s">
        <v>4</v>
      </c>
      <c r="G41" s="248" t="s">
        <v>4</v>
      </c>
      <c r="H41" s="180">
        <v>0.0021226437178518995</v>
      </c>
      <c r="I41" s="248" t="s">
        <v>4</v>
      </c>
      <c r="J41" s="248" t="s">
        <v>4</v>
      </c>
      <c r="K41" s="248" t="s">
        <v>4</v>
      </c>
      <c r="L41" s="180">
        <v>0.0008428778613888393</v>
      </c>
      <c r="M41" s="248" t="s">
        <v>4</v>
      </c>
      <c r="N41" s="248" t="s">
        <v>4</v>
      </c>
      <c r="O41" s="199">
        <v>30</v>
      </c>
      <c r="P41" s="314" t="s">
        <v>28</v>
      </c>
      <c r="Q41" s="248" t="s">
        <v>4</v>
      </c>
      <c r="R41" s="226">
        <v>0.006284183870191642</v>
      </c>
      <c r="S41" s="247">
        <v>7.716301025089951E-05</v>
      </c>
      <c r="T41" s="226">
        <v>0.0025507612364945253</v>
      </c>
      <c r="U41" s="248" t="s">
        <v>4</v>
      </c>
      <c r="V41" s="248" t="s">
        <v>4</v>
      </c>
      <c r="W41" s="248" t="s">
        <v>4</v>
      </c>
      <c r="X41" s="247">
        <v>0.00010674873148319096</v>
      </c>
      <c r="Y41" s="247">
        <v>0.00033044666736043463</v>
      </c>
      <c r="Z41" s="247">
        <v>0.0006401593480505201</v>
      </c>
      <c r="AA41" s="248" t="s">
        <v>4</v>
      </c>
      <c r="AB41" s="247">
        <v>0.0007075027529329616</v>
      </c>
      <c r="AC41" s="199">
        <v>30</v>
      </c>
      <c r="AD41" s="314" t="s">
        <v>28</v>
      </c>
      <c r="AE41" s="247">
        <v>0.000364748409102023</v>
      </c>
      <c r="AF41" s="226">
        <v>0.0010564909573139013</v>
      </c>
      <c r="AG41" s="247">
        <v>0.00017749715652221794</v>
      </c>
      <c r="AH41" s="226">
        <v>0.0027680751777700774</v>
      </c>
      <c r="AI41" s="226">
        <v>0.0035535907692524813</v>
      </c>
      <c r="AJ41" s="226">
        <v>0.011590812928115986</v>
      </c>
      <c r="AK41" s="248" t="s">
        <v>4</v>
      </c>
      <c r="AL41" s="226">
        <v>0.0010809235320315754</v>
      </c>
      <c r="AM41" s="226">
        <v>0.006624114881669523</v>
      </c>
      <c r="AN41" s="226">
        <v>0.0012925521932788476</v>
      </c>
      <c r="AO41" s="199">
        <v>30</v>
      </c>
      <c r="AP41" s="314" t="s">
        <v>28</v>
      </c>
      <c r="AQ41" s="247">
        <v>0.0010612805687085405</v>
      </c>
      <c r="AR41" s="226">
        <v>0.020908651194860153</v>
      </c>
      <c r="AS41" s="247">
        <v>0.048885299607758156</v>
      </c>
      <c r="AT41" s="226">
        <v>0.5690591686120333</v>
      </c>
      <c r="AU41" s="248" t="s">
        <v>4</v>
      </c>
      <c r="AV41" s="226">
        <v>0.007867369363569974</v>
      </c>
      <c r="AW41" s="247">
        <v>0.0008453138352451883</v>
      </c>
      <c r="AX41" s="248" t="s">
        <v>4</v>
      </c>
      <c r="AY41" s="248" t="s">
        <v>4</v>
      </c>
      <c r="AZ41" s="226">
        <v>0.02680804263898659</v>
      </c>
    </row>
    <row r="42" spans="1:52" ht="24.75" customHeight="1">
      <c r="A42" s="199">
        <v>31</v>
      </c>
      <c r="B42" s="314" t="s">
        <v>29</v>
      </c>
      <c r="C42" s="247">
        <v>5.016785414160821E-07</v>
      </c>
      <c r="D42" s="247">
        <v>0.0005996445767941033</v>
      </c>
      <c r="E42" s="247">
        <v>0.0009017675995214253</v>
      </c>
      <c r="F42" s="248" t="s">
        <v>4</v>
      </c>
      <c r="G42" s="248" t="s">
        <v>4</v>
      </c>
      <c r="H42" s="247">
        <v>0.0004066783904855044</v>
      </c>
      <c r="I42" s="247">
        <v>0.0004865443388033402</v>
      </c>
      <c r="J42" s="248" t="s">
        <v>4</v>
      </c>
      <c r="K42" s="180">
        <v>0.0007135313205099219</v>
      </c>
      <c r="L42" s="180">
        <v>0.0010125849259184144</v>
      </c>
      <c r="M42" s="247">
        <v>0.0003704760729715795</v>
      </c>
      <c r="N42" s="248" t="s">
        <v>4</v>
      </c>
      <c r="O42" s="199">
        <v>31</v>
      </c>
      <c r="P42" s="314" t="s">
        <v>29</v>
      </c>
      <c r="Q42" s="248" t="s">
        <v>4</v>
      </c>
      <c r="R42" s="247">
        <v>0.0005787981060306804</v>
      </c>
      <c r="S42" s="248" t="s">
        <v>4</v>
      </c>
      <c r="T42" s="247">
        <v>0.0005125076213445553</v>
      </c>
      <c r="U42" s="248" t="s">
        <v>4</v>
      </c>
      <c r="V42" s="248" t="s">
        <v>4</v>
      </c>
      <c r="W42" s="247">
        <v>0.0005334845692162901</v>
      </c>
      <c r="X42" s="247">
        <v>0.00026345727449593757</v>
      </c>
      <c r="Y42" s="247">
        <v>0.00035187389166114395</v>
      </c>
      <c r="Z42" s="247">
        <v>5.489891203573937E-05</v>
      </c>
      <c r="AA42" s="180">
        <v>0.0017110539158131292</v>
      </c>
      <c r="AB42" s="247">
        <v>0.000299560526128803</v>
      </c>
      <c r="AC42" s="199">
        <v>31</v>
      </c>
      <c r="AD42" s="314" t="s">
        <v>29</v>
      </c>
      <c r="AE42" s="247">
        <v>0.00020530774117388554</v>
      </c>
      <c r="AF42" s="248" t="s">
        <v>4</v>
      </c>
      <c r="AG42" s="247">
        <v>9.249632565764694E-06</v>
      </c>
      <c r="AH42" s="247">
        <v>0.0002915050799173443</v>
      </c>
      <c r="AI42" s="226">
        <v>0.002966869815702664</v>
      </c>
      <c r="AJ42" s="180">
        <v>0.0037631668984214653</v>
      </c>
      <c r="AK42" s="226">
        <v>0.00286109060938324</v>
      </c>
      <c r="AL42" s="226">
        <v>0.0018915890455336007</v>
      </c>
      <c r="AM42" s="226">
        <v>0.002268835748969146</v>
      </c>
      <c r="AN42" s="226">
        <v>0.005137396088855872</v>
      </c>
      <c r="AO42" s="199">
        <v>31</v>
      </c>
      <c r="AP42" s="314" t="s">
        <v>29</v>
      </c>
      <c r="AQ42" s="247">
        <v>0.000505839938331091</v>
      </c>
      <c r="AR42" s="226">
        <v>0.005519817126431484</v>
      </c>
      <c r="AS42" s="247">
        <v>0.039247535495639495</v>
      </c>
      <c r="AT42" s="226">
        <v>0.37186585878911954</v>
      </c>
      <c r="AU42" s="248" t="s">
        <v>4</v>
      </c>
      <c r="AV42" s="226">
        <v>2.4816277101631464E-05</v>
      </c>
      <c r="AW42" s="247">
        <v>0.002526739099144599</v>
      </c>
      <c r="AX42" s="248" t="s">
        <v>4</v>
      </c>
      <c r="AY42" s="248" t="s">
        <v>4</v>
      </c>
      <c r="AZ42" s="226">
        <v>0.014446528171897519</v>
      </c>
    </row>
    <row r="43" spans="1:52" ht="12">
      <c r="A43" s="199">
        <v>32</v>
      </c>
      <c r="B43" s="314" t="s">
        <v>30</v>
      </c>
      <c r="C43" s="247">
        <v>5.041887840163566E-07</v>
      </c>
      <c r="D43" s="247">
        <v>0.00020088167027065837</v>
      </c>
      <c r="E43" s="247">
        <v>0.0003625119050814511</v>
      </c>
      <c r="F43" s="248" t="s">
        <v>4</v>
      </c>
      <c r="G43" s="248" t="s">
        <v>4</v>
      </c>
      <c r="H43" s="180">
        <v>0.00042959644242239665</v>
      </c>
      <c r="I43" s="247">
        <v>0.00037316807323560855</v>
      </c>
      <c r="J43" s="180">
        <v>0.0058422265111719475</v>
      </c>
      <c r="K43" s="180">
        <v>0.0011652901133139691</v>
      </c>
      <c r="L43" s="247">
        <v>0.00015656178220942158</v>
      </c>
      <c r="M43" s="247">
        <v>0.0001172149431547333</v>
      </c>
      <c r="N43" s="248" t="s">
        <v>4</v>
      </c>
      <c r="O43" s="199">
        <v>32</v>
      </c>
      <c r="P43" s="314" t="s">
        <v>30</v>
      </c>
      <c r="Q43" s="248" t="s">
        <v>4</v>
      </c>
      <c r="R43" s="247">
        <v>0.0006907618991050384</v>
      </c>
      <c r="S43" s="226">
        <v>0.00023034816326974206</v>
      </c>
      <c r="T43" s="226">
        <v>0.0012637850281197933</v>
      </c>
      <c r="U43" s="248" t="s">
        <v>4</v>
      </c>
      <c r="V43" s="247">
        <v>0.00044962051115835135</v>
      </c>
      <c r="W43" s="226">
        <v>0.004182000882051336</v>
      </c>
      <c r="X43" s="247">
        <v>9.99742423005062E-05</v>
      </c>
      <c r="Y43" s="248" t="s">
        <v>4</v>
      </c>
      <c r="Z43" s="248" t="s">
        <v>4</v>
      </c>
      <c r="AA43" s="226">
        <v>0.004647609445257377</v>
      </c>
      <c r="AB43" s="226">
        <v>0.0010745505929198687</v>
      </c>
      <c r="AC43" s="199">
        <v>32</v>
      </c>
      <c r="AD43" s="314" t="s">
        <v>30</v>
      </c>
      <c r="AE43" s="226">
        <v>0.0006314349323011469</v>
      </c>
      <c r="AF43" s="226">
        <v>0.0008423332720398844</v>
      </c>
      <c r="AG43" s="247">
        <v>4.6479574178788737E-05</v>
      </c>
      <c r="AH43" s="226">
        <v>0.0004337011344358441</v>
      </c>
      <c r="AI43" s="226">
        <v>0.001498930788263</v>
      </c>
      <c r="AJ43" s="226">
        <v>0.001599644491761446</v>
      </c>
      <c r="AK43" s="226">
        <v>0.000525164679667536</v>
      </c>
      <c r="AL43" s="226">
        <v>0.007429118787484164</v>
      </c>
      <c r="AM43" s="226">
        <v>0.0028358644326699238</v>
      </c>
      <c r="AN43" s="226">
        <v>0.004060660302017847</v>
      </c>
      <c r="AO43" s="199">
        <v>32</v>
      </c>
      <c r="AP43" s="314" t="s">
        <v>30</v>
      </c>
      <c r="AQ43" s="247">
        <v>0.0003945892586724473</v>
      </c>
      <c r="AR43" s="226">
        <v>0.003072286935000407</v>
      </c>
      <c r="AS43" s="247">
        <v>0.0012032015284482562</v>
      </c>
      <c r="AT43" s="226">
        <v>0.051327627271480554</v>
      </c>
      <c r="AU43" s="226">
        <v>0.0032014276543265324</v>
      </c>
      <c r="AV43" s="226">
        <v>0.00047827699078788644</v>
      </c>
      <c r="AW43" s="180">
        <v>-3.63296195785643E-05</v>
      </c>
      <c r="AX43" s="248" t="s">
        <v>4</v>
      </c>
      <c r="AY43" s="248" t="s">
        <v>4</v>
      </c>
      <c r="AZ43" s="226">
        <v>0.0030316887058324557</v>
      </c>
    </row>
    <row r="44" spans="1:52" ht="12.75" customHeight="1">
      <c r="A44" s="199">
        <v>33</v>
      </c>
      <c r="B44" s="314" t="s">
        <v>31</v>
      </c>
      <c r="C44" s="248" t="s">
        <v>4</v>
      </c>
      <c r="D44" s="248" t="s">
        <v>4</v>
      </c>
      <c r="E44" s="248" t="s">
        <v>4</v>
      </c>
      <c r="F44" s="248" t="s">
        <v>4</v>
      </c>
      <c r="G44" s="248" t="s">
        <v>4</v>
      </c>
      <c r="H44" s="248" t="s">
        <v>4</v>
      </c>
      <c r="I44" s="248" t="s">
        <v>4</v>
      </c>
      <c r="J44" s="248" t="s">
        <v>4</v>
      </c>
      <c r="K44" s="248" t="s">
        <v>4</v>
      </c>
      <c r="L44" s="247">
        <v>3.371930286094823E-05</v>
      </c>
      <c r="M44" s="247">
        <v>0.0002841302858397952</v>
      </c>
      <c r="N44" s="248" t="s">
        <v>4</v>
      </c>
      <c r="O44" s="199">
        <v>33</v>
      </c>
      <c r="P44" s="314" t="s">
        <v>31</v>
      </c>
      <c r="Q44" s="248" t="s">
        <v>4</v>
      </c>
      <c r="R44" s="247">
        <v>0</v>
      </c>
      <c r="S44" s="247">
        <v>0</v>
      </c>
      <c r="T44" s="248" t="s">
        <v>4</v>
      </c>
      <c r="U44" s="248" t="s">
        <v>4</v>
      </c>
      <c r="V44" s="248" t="s">
        <v>4</v>
      </c>
      <c r="W44" s="248" t="s">
        <v>4</v>
      </c>
      <c r="X44" s="247">
        <v>7.850146529736173E-06</v>
      </c>
      <c r="Y44" s="248" t="s">
        <v>4</v>
      </c>
      <c r="Z44" s="247">
        <v>8.066001569819309E-05</v>
      </c>
      <c r="AA44" s="248" t="s">
        <v>4</v>
      </c>
      <c r="AB44" s="247">
        <v>0.0019924262913088046</v>
      </c>
      <c r="AC44" s="199">
        <v>33</v>
      </c>
      <c r="AD44" s="314" t="s">
        <v>31</v>
      </c>
      <c r="AE44" s="247">
        <v>9.994348535481949E-06</v>
      </c>
      <c r="AF44" s="180">
        <v>0.003215806709214612</v>
      </c>
      <c r="AG44" s="248" t="s">
        <v>4</v>
      </c>
      <c r="AH44" s="248" t="s">
        <v>4</v>
      </c>
      <c r="AI44" s="247">
        <v>0.0023964022490344365</v>
      </c>
      <c r="AJ44" s="247">
        <v>8.447111620212248E-05</v>
      </c>
      <c r="AK44" s="247">
        <v>0.0004807968069646092</v>
      </c>
      <c r="AL44" s="247">
        <v>0.00527958467505378</v>
      </c>
      <c r="AM44" s="226">
        <v>0.02091477453751434</v>
      </c>
      <c r="AN44" s="248" t="s">
        <v>4</v>
      </c>
      <c r="AO44" s="199">
        <v>33</v>
      </c>
      <c r="AP44" s="314" t="s">
        <v>31</v>
      </c>
      <c r="AQ44" s="247">
        <v>0.00041719090871122254</v>
      </c>
      <c r="AR44" s="247">
        <v>0.0004589617288502685</v>
      </c>
      <c r="AS44" s="226">
        <v>0.8496853775456051</v>
      </c>
      <c r="AT44" s="248" t="s">
        <v>4</v>
      </c>
      <c r="AU44" s="247">
        <v>0.0022049735244975936</v>
      </c>
      <c r="AV44" s="226">
        <v>0.00021129336629875474</v>
      </c>
      <c r="AW44" s="180">
        <v>0</v>
      </c>
      <c r="AX44" s="248" t="s">
        <v>4</v>
      </c>
      <c r="AY44" s="248" t="s">
        <v>4</v>
      </c>
      <c r="AZ44" s="226">
        <v>0.0038964057401517254</v>
      </c>
    </row>
    <row r="45" spans="1:52" ht="12" customHeight="1">
      <c r="A45" s="199">
        <v>34</v>
      </c>
      <c r="B45" s="314" t="s">
        <v>32</v>
      </c>
      <c r="C45" s="248" t="s">
        <v>4</v>
      </c>
      <c r="D45" s="180">
        <v>0.005452943654106306</v>
      </c>
      <c r="E45" s="180">
        <v>0.007468164508218852</v>
      </c>
      <c r="F45" s="248" t="s">
        <v>4</v>
      </c>
      <c r="G45" s="248" t="s">
        <v>4</v>
      </c>
      <c r="H45" s="248" t="s">
        <v>4</v>
      </c>
      <c r="I45" s="247">
        <v>0.0002120743143888973</v>
      </c>
      <c r="J45" s="248" t="s">
        <v>4</v>
      </c>
      <c r="K45" s="248" t="s">
        <v>4</v>
      </c>
      <c r="L45" s="180">
        <v>0.007946838065756169</v>
      </c>
      <c r="M45" s="180">
        <v>0.001811490324677727</v>
      </c>
      <c r="N45" s="248" t="s">
        <v>4</v>
      </c>
      <c r="O45" s="199">
        <v>34</v>
      </c>
      <c r="P45" s="314" t="s">
        <v>32</v>
      </c>
      <c r="Q45" s="248" t="s">
        <v>4</v>
      </c>
      <c r="R45" s="180">
        <v>0.0022557315603013712</v>
      </c>
      <c r="S45" s="247">
        <v>0.00014887650424399336</v>
      </c>
      <c r="T45" s="248" t="s">
        <v>4</v>
      </c>
      <c r="U45" s="248" t="s">
        <v>4</v>
      </c>
      <c r="V45" s="248" t="s">
        <v>4</v>
      </c>
      <c r="W45" s="248" t="s">
        <v>4</v>
      </c>
      <c r="X45" s="226">
        <v>0.004083581615851555</v>
      </c>
      <c r="Y45" s="226">
        <v>0.008877667380287144</v>
      </c>
      <c r="Z45" s="248" t="s">
        <v>4</v>
      </c>
      <c r="AA45" s="248" t="s">
        <v>4</v>
      </c>
      <c r="AB45" s="226">
        <v>0.017309954791921312</v>
      </c>
      <c r="AC45" s="199">
        <v>34</v>
      </c>
      <c r="AD45" s="314" t="s">
        <v>32</v>
      </c>
      <c r="AE45" s="226">
        <v>0.0020630099393598514</v>
      </c>
      <c r="AF45" s="247">
        <v>0.000515922563738243</v>
      </c>
      <c r="AG45" s="247">
        <v>0.00018474754045884648</v>
      </c>
      <c r="AH45" s="226">
        <v>0.0059560325622751735</v>
      </c>
      <c r="AI45" s="247">
        <v>7.826729199264067E-06</v>
      </c>
      <c r="AJ45" s="226">
        <v>8.147817435057206E-06</v>
      </c>
      <c r="AK45" s="226">
        <v>0.005459278631452263</v>
      </c>
      <c r="AL45" s="226">
        <v>0.006765777703396902</v>
      </c>
      <c r="AM45" s="226">
        <v>0.008154943164488374</v>
      </c>
      <c r="AN45" s="226">
        <v>0.06772502384059245</v>
      </c>
      <c r="AO45" s="199">
        <v>34</v>
      </c>
      <c r="AP45" s="314" t="s">
        <v>32</v>
      </c>
      <c r="AQ45" s="247">
        <v>0.0022588506801655786</v>
      </c>
      <c r="AR45" s="226">
        <v>0.008357167729749322</v>
      </c>
      <c r="AS45" s="248" t="s">
        <v>4</v>
      </c>
      <c r="AT45" s="248" t="s">
        <v>4</v>
      </c>
      <c r="AU45" s="180">
        <v>0.003236243408312392</v>
      </c>
      <c r="AV45" s="226">
        <v>0.0002528938797980755</v>
      </c>
      <c r="AW45" s="247">
        <v>0.0015585795842431517</v>
      </c>
      <c r="AX45" s="248" t="s">
        <v>4</v>
      </c>
      <c r="AY45" s="248" t="s">
        <v>4</v>
      </c>
      <c r="AZ45" s="226">
        <v>0.004176378398824797</v>
      </c>
    </row>
    <row r="46" spans="2:52" s="81" customFormat="1" ht="12">
      <c r="B46" s="88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4"/>
      <c r="P46" s="185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184"/>
      <c r="AD46" s="185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184"/>
      <c r="AP46" s="185"/>
      <c r="AQ46" s="206"/>
      <c r="AR46" s="226"/>
      <c r="AS46" s="226"/>
      <c r="AT46" s="226"/>
      <c r="AU46" s="226"/>
      <c r="AV46" s="226"/>
      <c r="AW46" s="226"/>
      <c r="AX46" s="226"/>
      <c r="AY46" s="226"/>
      <c r="AZ46" s="226"/>
    </row>
    <row r="47" spans="2:52" s="15" customFormat="1" ht="12">
      <c r="B47" s="262" t="s">
        <v>75</v>
      </c>
      <c r="C47" s="181">
        <v>0.6844884345172096</v>
      </c>
      <c r="D47" s="181">
        <v>0.5617721420785874</v>
      </c>
      <c r="E47" s="181">
        <v>0.8804995333409245</v>
      </c>
      <c r="F47" s="181">
        <v>0.7265047628898548</v>
      </c>
      <c r="G47" s="181">
        <v>0.5304695412894062</v>
      </c>
      <c r="H47" s="181">
        <v>0.6918766877216805</v>
      </c>
      <c r="I47" s="181">
        <v>0.6012690372248322</v>
      </c>
      <c r="J47" s="181">
        <v>0.6719207529502079</v>
      </c>
      <c r="K47" s="181">
        <v>0.5929120753949805</v>
      </c>
      <c r="L47" s="181">
        <v>0.5842840930636675</v>
      </c>
      <c r="M47" s="181">
        <v>0.6364340618931521</v>
      </c>
      <c r="N47" s="181">
        <v>0.4991174856340062</v>
      </c>
      <c r="O47" s="176"/>
      <c r="P47" s="262" t="s">
        <v>75</v>
      </c>
      <c r="Q47" s="228">
        <v>0.6356657303302221</v>
      </c>
      <c r="R47" s="228">
        <v>0.5136286578169319</v>
      </c>
      <c r="S47" s="228">
        <v>0.595303859676236</v>
      </c>
      <c r="T47" s="228">
        <v>0.49361507712587405</v>
      </c>
      <c r="U47" s="228">
        <v>1.154523338628714</v>
      </c>
      <c r="V47" s="228">
        <v>0.7491217698118513</v>
      </c>
      <c r="W47" s="228">
        <v>0.419852397916197</v>
      </c>
      <c r="X47" s="228">
        <v>0.6612171870996134</v>
      </c>
      <c r="Y47" s="228">
        <v>0.4575133827970956</v>
      </c>
      <c r="Z47" s="228">
        <v>0.33504597892536797</v>
      </c>
      <c r="AA47" s="228">
        <v>0.46663914823042607</v>
      </c>
      <c r="AB47" s="228">
        <v>0.5870008648294619</v>
      </c>
      <c r="AC47" s="176"/>
      <c r="AD47" s="262" t="s">
        <v>75</v>
      </c>
      <c r="AE47" s="228">
        <v>0.5262044835995039</v>
      </c>
      <c r="AF47" s="228">
        <v>0.44062420773143673</v>
      </c>
      <c r="AG47" s="228">
        <v>0.8885956666116375</v>
      </c>
      <c r="AH47" s="228">
        <v>0.39317099584880316</v>
      </c>
      <c r="AI47" s="228">
        <v>0.3000432499777439</v>
      </c>
      <c r="AJ47" s="228">
        <v>0.19722949694884168</v>
      </c>
      <c r="AK47" s="228">
        <v>0.3182942591972162</v>
      </c>
      <c r="AL47" s="228">
        <v>0.436399060665251</v>
      </c>
      <c r="AM47" s="228">
        <v>0.5362775433521976</v>
      </c>
      <c r="AN47" s="228">
        <v>0.43580349624456005</v>
      </c>
      <c r="AO47" s="176"/>
      <c r="AP47" s="262" t="s">
        <v>75</v>
      </c>
      <c r="AQ47" s="394">
        <v>0.5393577459310847</v>
      </c>
      <c r="AR47" s="228">
        <v>0.936539925187234</v>
      </c>
      <c r="AS47" s="228">
        <v>0.9941873925957047</v>
      </c>
      <c r="AT47" s="228">
        <v>1.000520928457189</v>
      </c>
      <c r="AU47" s="228">
        <v>1.0048117225238873</v>
      </c>
      <c r="AV47" s="228">
        <v>0.9441290726188093</v>
      </c>
      <c r="AW47" s="228">
        <v>0.9936896481161274</v>
      </c>
      <c r="AX47" s="228">
        <v>1</v>
      </c>
      <c r="AY47" s="228">
        <v>0.9799132983235894</v>
      </c>
      <c r="AZ47" s="228">
        <v>0.9625585916467522</v>
      </c>
    </row>
    <row r="48" spans="2:54" ht="12">
      <c r="B48" s="250" t="s">
        <v>261</v>
      </c>
      <c r="C48" s="248" t="s">
        <v>4</v>
      </c>
      <c r="D48" s="248" t="s">
        <v>4</v>
      </c>
      <c r="E48" s="248" t="s">
        <v>4</v>
      </c>
      <c r="F48" s="248" t="s">
        <v>4</v>
      </c>
      <c r="G48" s="248" t="s">
        <v>4</v>
      </c>
      <c r="H48" s="248" t="s">
        <v>4</v>
      </c>
      <c r="I48" s="248" t="s">
        <v>4</v>
      </c>
      <c r="J48" s="248" t="s">
        <v>4</v>
      </c>
      <c r="K48" s="248" t="s">
        <v>4</v>
      </c>
      <c r="L48" s="248" t="s">
        <v>4</v>
      </c>
      <c r="M48" s="248" t="s">
        <v>4</v>
      </c>
      <c r="N48" s="248" t="s">
        <v>4</v>
      </c>
      <c r="P48" s="250" t="s">
        <v>261</v>
      </c>
      <c r="Q48" s="248" t="s">
        <v>4</v>
      </c>
      <c r="R48" s="248" t="s">
        <v>4</v>
      </c>
      <c r="S48" s="248" t="s">
        <v>4</v>
      </c>
      <c r="T48" s="248" t="s">
        <v>4</v>
      </c>
      <c r="U48" s="248" t="s">
        <v>4</v>
      </c>
      <c r="V48" s="248" t="s">
        <v>4</v>
      </c>
      <c r="W48" s="248" t="s">
        <v>4</v>
      </c>
      <c r="X48" s="248" t="s">
        <v>4</v>
      </c>
      <c r="Y48" s="248" t="s">
        <v>4</v>
      </c>
      <c r="Z48" s="248" t="s">
        <v>4</v>
      </c>
      <c r="AA48" s="248" t="s">
        <v>4</v>
      </c>
      <c r="AB48" s="248" t="s">
        <v>4</v>
      </c>
      <c r="AD48" s="250" t="s">
        <v>261</v>
      </c>
      <c r="AE48" s="248" t="s">
        <v>4</v>
      </c>
      <c r="AF48" s="248" t="s">
        <v>4</v>
      </c>
      <c r="AG48" s="248" t="s">
        <v>4</v>
      </c>
      <c r="AH48" s="248" t="s">
        <v>4</v>
      </c>
      <c r="AI48" s="248" t="s">
        <v>4</v>
      </c>
      <c r="AJ48" s="248" t="s">
        <v>4</v>
      </c>
      <c r="AK48" s="248" t="s">
        <v>4</v>
      </c>
      <c r="AL48" s="248" t="s">
        <v>4</v>
      </c>
      <c r="AM48" s="248" t="s">
        <v>4</v>
      </c>
      <c r="AN48" s="248" t="s">
        <v>4</v>
      </c>
      <c r="AP48" s="250" t="s">
        <v>261</v>
      </c>
      <c r="AQ48" s="247">
        <v>1.0791280339367385E-11</v>
      </c>
      <c r="AR48" s="248" t="s">
        <v>4</v>
      </c>
      <c r="AS48" s="248" t="s">
        <v>4</v>
      </c>
      <c r="AT48" s="248" t="s">
        <v>4</v>
      </c>
      <c r="AU48" s="248" t="s">
        <v>4</v>
      </c>
      <c r="AV48" s="248" t="s">
        <v>4</v>
      </c>
      <c r="AW48" s="248" t="s">
        <v>4</v>
      </c>
      <c r="AX48" s="248" t="s">
        <v>4</v>
      </c>
      <c r="AY48" s="248" t="s">
        <v>4</v>
      </c>
      <c r="AZ48" s="206">
        <v>7.560698035492438E-12</v>
      </c>
      <c r="BA48" s="180"/>
      <c r="BB48" s="180"/>
    </row>
    <row r="49" spans="2:54" ht="12">
      <c r="B49" s="251" t="s">
        <v>35</v>
      </c>
      <c r="C49" s="248" t="s">
        <v>4</v>
      </c>
      <c r="D49" s="248" t="s">
        <v>4</v>
      </c>
      <c r="E49" s="248" t="s">
        <v>4</v>
      </c>
      <c r="F49" s="248" t="s">
        <v>4</v>
      </c>
      <c r="G49" s="248" t="s">
        <v>4</v>
      </c>
      <c r="H49" s="248" t="s">
        <v>4</v>
      </c>
      <c r="I49" s="248" t="s">
        <v>4</v>
      </c>
      <c r="J49" s="248" t="s">
        <v>4</v>
      </c>
      <c r="K49" s="248" t="s">
        <v>4</v>
      </c>
      <c r="L49" s="248" t="s">
        <v>4</v>
      </c>
      <c r="M49" s="248" t="s">
        <v>4</v>
      </c>
      <c r="N49" s="248" t="s">
        <v>4</v>
      </c>
      <c r="P49" s="251" t="s">
        <v>35</v>
      </c>
      <c r="Q49" s="248" t="s">
        <v>4</v>
      </c>
      <c r="R49" s="248" t="s">
        <v>4</v>
      </c>
      <c r="S49" s="248" t="s">
        <v>4</v>
      </c>
      <c r="T49" s="248" t="s">
        <v>4</v>
      </c>
      <c r="U49" s="248" t="s">
        <v>4</v>
      </c>
      <c r="V49" s="248" t="s">
        <v>4</v>
      </c>
      <c r="W49" s="248" t="s">
        <v>4</v>
      </c>
      <c r="X49" s="248" t="s">
        <v>4</v>
      </c>
      <c r="Y49" s="248" t="s">
        <v>4</v>
      </c>
      <c r="Z49" s="248" t="s">
        <v>4</v>
      </c>
      <c r="AA49" s="248" t="s">
        <v>4</v>
      </c>
      <c r="AB49" s="248" t="s">
        <v>4</v>
      </c>
      <c r="AD49" s="251" t="s">
        <v>35</v>
      </c>
      <c r="AE49" s="248" t="s">
        <v>4</v>
      </c>
      <c r="AF49" s="248" t="s">
        <v>4</v>
      </c>
      <c r="AG49" s="248" t="s">
        <v>4</v>
      </c>
      <c r="AH49" s="248" t="s">
        <v>4</v>
      </c>
      <c r="AI49" s="248" t="s">
        <v>4</v>
      </c>
      <c r="AJ49" s="248" t="s">
        <v>4</v>
      </c>
      <c r="AK49" s="248" t="s">
        <v>4</v>
      </c>
      <c r="AL49" s="248" t="s">
        <v>4</v>
      </c>
      <c r="AM49" s="248" t="s">
        <v>4</v>
      </c>
      <c r="AN49" s="248" t="s">
        <v>4</v>
      </c>
      <c r="AP49" s="251" t="s">
        <v>35</v>
      </c>
      <c r="AQ49" s="247">
        <v>1.0791280339367385E-11</v>
      </c>
      <c r="AR49" s="206" t="s">
        <v>4</v>
      </c>
      <c r="AS49" s="248" t="s">
        <v>4</v>
      </c>
      <c r="AT49" s="248" t="s">
        <v>4</v>
      </c>
      <c r="AU49" s="248" t="s">
        <v>4</v>
      </c>
      <c r="AV49" s="248" t="s">
        <v>4</v>
      </c>
      <c r="AW49" s="248" t="s">
        <v>4</v>
      </c>
      <c r="AX49" s="248" t="s">
        <v>4</v>
      </c>
      <c r="AY49" s="248" t="s">
        <v>4</v>
      </c>
      <c r="AZ49" s="206">
        <v>7.560698035492438E-12</v>
      </c>
      <c r="BA49" s="180"/>
      <c r="BB49" s="180"/>
    </row>
    <row r="50" spans="2:52" s="15" customFormat="1" ht="12">
      <c r="B50" s="264" t="s">
        <v>171</v>
      </c>
      <c r="C50" s="181">
        <v>0.6844884345172096</v>
      </c>
      <c r="D50" s="181">
        <v>0.5617721420785874</v>
      </c>
      <c r="E50" s="181">
        <v>0.8804995333409245</v>
      </c>
      <c r="F50" s="181">
        <v>0.7265047628898548</v>
      </c>
      <c r="G50" s="181">
        <v>0.5304695412894062</v>
      </c>
      <c r="H50" s="181">
        <v>0.6918766877216805</v>
      </c>
      <c r="I50" s="181">
        <v>0.6012690372248322</v>
      </c>
      <c r="J50" s="181">
        <v>0.6719207529502079</v>
      </c>
      <c r="K50" s="181">
        <v>0.5929120753949805</v>
      </c>
      <c r="L50" s="181">
        <v>0.5842840930636675</v>
      </c>
      <c r="M50" s="181">
        <v>0.6364340618931521</v>
      </c>
      <c r="N50" s="181">
        <v>0.4991174856340062</v>
      </c>
      <c r="O50" s="176"/>
      <c r="P50" s="264" t="s">
        <v>171</v>
      </c>
      <c r="Q50" s="228">
        <v>0.6356657303302221</v>
      </c>
      <c r="R50" s="228">
        <v>0.5136286578169319</v>
      </c>
      <c r="S50" s="228">
        <v>0.595303859676236</v>
      </c>
      <c r="T50" s="228">
        <v>0.49361507712587405</v>
      </c>
      <c r="U50" s="228">
        <v>1.154523338628714</v>
      </c>
      <c r="V50" s="228">
        <v>0.7491217698118513</v>
      </c>
      <c r="W50" s="228">
        <v>0.419852397916197</v>
      </c>
      <c r="X50" s="228">
        <v>0.6612171870996134</v>
      </c>
      <c r="Y50" s="228">
        <v>0.4575133827970956</v>
      </c>
      <c r="Z50" s="228">
        <v>0.33504597892536797</v>
      </c>
      <c r="AA50" s="228">
        <v>0.46663914823042607</v>
      </c>
      <c r="AB50" s="228">
        <v>0.5870008648294619</v>
      </c>
      <c r="AC50" s="176"/>
      <c r="AD50" s="264" t="s">
        <v>171</v>
      </c>
      <c r="AE50" s="228">
        <v>0.5262044835995039</v>
      </c>
      <c r="AF50" s="228">
        <v>0.44062420773143673</v>
      </c>
      <c r="AG50" s="228">
        <v>0.8885956666116375</v>
      </c>
      <c r="AH50" s="228">
        <v>0.39317099584880316</v>
      </c>
      <c r="AI50" s="228">
        <v>0.3000432499777439</v>
      </c>
      <c r="AJ50" s="228">
        <v>0.19722949694884168</v>
      </c>
      <c r="AK50" s="228">
        <v>0.3182942591972162</v>
      </c>
      <c r="AL50" s="228">
        <v>0.436399060665251</v>
      </c>
      <c r="AM50" s="228">
        <v>0.5362775433521976</v>
      </c>
      <c r="AN50" s="228">
        <v>0.43580349624456005</v>
      </c>
      <c r="AO50" s="176"/>
      <c r="AP50" s="264" t="s">
        <v>171</v>
      </c>
      <c r="AQ50" s="394">
        <v>0.5393577459526673</v>
      </c>
      <c r="AR50" s="228">
        <v>0.936539925187234</v>
      </c>
      <c r="AS50" s="228">
        <v>0.9941873925957047</v>
      </c>
      <c r="AT50" s="228">
        <v>1.000520928457189</v>
      </c>
      <c r="AU50" s="228">
        <v>1.0048117225238873</v>
      </c>
      <c r="AV50" s="228">
        <v>0.9441290726188093</v>
      </c>
      <c r="AW50" s="228">
        <v>0.9936896481161274</v>
      </c>
      <c r="AX50" s="228">
        <v>1</v>
      </c>
      <c r="AY50" s="228">
        <v>0.9799132983235894</v>
      </c>
      <c r="AZ50" s="228">
        <v>0.9625585916618737</v>
      </c>
    </row>
    <row r="51" spans="2:52" ht="12">
      <c r="B51" s="265" t="s">
        <v>76</v>
      </c>
      <c r="C51" s="205">
        <v>0.0061560464172449696</v>
      </c>
      <c r="D51" s="205">
        <v>0.02045233421391108</v>
      </c>
      <c r="E51" s="205">
        <v>0.027035812762779193</v>
      </c>
      <c r="F51" s="205">
        <v>0.025912261138928496</v>
      </c>
      <c r="G51" s="205">
        <v>0.025445426486143584</v>
      </c>
      <c r="H51" s="205">
        <v>0.018424484448483585</v>
      </c>
      <c r="I51" s="205">
        <v>0.03323877808208736</v>
      </c>
      <c r="J51" s="205">
        <v>0.04011496852895686</v>
      </c>
      <c r="K51" s="205">
        <v>0.023693866674668475</v>
      </c>
      <c r="L51" s="205">
        <v>0.02946109121391186</v>
      </c>
      <c r="M51" s="205">
        <v>0.030174060115851883</v>
      </c>
      <c r="N51" s="205">
        <v>0.009707569484599785</v>
      </c>
      <c r="P51" s="265" t="s">
        <v>76</v>
      </c>
      <c r="Q51" s="226">
        <v>0.0419823646144898</v>
      </c>
      <c r="R51" s="226">
        <v>0.029333844426794466</v>
      </c>
      <c r="S51" s="226">
        <v>0.044807397051525394</v>
      </c>
      <c r="T51" s="226">
        <v>0.026810269327838494</v>
      </c>
      <c r="U51" s="226">
        <v>0.03840868661284043</v>
      </c>
      <c r="V51" s="226">
        <v>0.01930093370825915</v>
      </c>
      <c r="W51" s="226">
        <v>0.015870552744617378</v>
      </c>
      <c r="X51" s="226">
        <v>0.03347884184258143</v>
      </c>
      <c r="Y51" s="226">
        <v>0.017964558201910303</v>
      </c>
      <c r="Z51" s="226">
        <v>0.012986924801262411</v>
      </c>
      <c r="AA51" s="226">
        <v>0.01797572482611785</v>
      </c>
      <c r="AB51" s="226">
        <v>0.022243088545069213</v>
      </c>
      <c r="AD51" s="265" t="s">
        <v>76</v>
      </c>
      <c r="AE51" s="226">
        <v>0.02212443405411562</v>
      </c>
      <c r="AF51" s="226">
        <v>0.022303489256236368</v>
      </c>
      <c r="AG51" s="226">
        <v>0.0023849765886876594</v>
      </c>
      <c r="AH51" s="226">
        <v>0.014558533643824373</v>
      </c>
      <c r="AI51" s="226">
        <v>0.009732784723354253</v>
      </c>
      <c r="AJ51" s="226">
        <v>0.007441781196521943</v>
      </c>
      <c r="AK51" s="226">
        <v>0.010004409663199541</v>
      </c>
      <c r="AL51" s="226">
        <v>0.016385822904723867</v>
      </c>
      <c r="AM51" s="226">
        <v>0.02182504760734465</v>
      </c>
      <c r="AN51" s="226">
        <v>0.019099964494326632</v>
      </c>
      <c r="AP51" s="265" t="s">
        <v>76</v>
      </c>
      <c r="AQ51" s="247">
        <v>0.01612966661756292</v>
      </c>
      <c r="AR51" s="226">
        <v>0.06726145147606535</v>
      </c>
      <c r="AS51" s="226">
        <v>0.006323266039799756</v>
      </c>
      <c r="AT51" s="248" t="s">
        <v>4</v>
      </c>
      <c r="AU51" s="226">
        <v>0.013938387396382233</v>
      </c>
      <c r="AV51" s="226">
        <v>0.05784670791332728</v>
      </c>
      <c r="AW51" s="226">
        <v>-0.0004680217383079293</v>
      </c>
      <c r="AX51" s="248" t="s">
        <v>4</v>
      </c>
      <c r="AY51" s="226">
        <v>0.02416775112672543</v>
      </c>
      <c r="AZ51" s="226">
        <v>0.0412688605046337</v>
      </c>
    </row>
    <row r="52" spans="2:52" ht="12">
      <c r="B52" s="265" t="s">
        <v>77</v>
      </c>
      <c r="C52" s="205">
        <v>-0.0003217630305987227</v>
      </c>
      <c r="D52" s="205">
        <v>-0.009991925164414453</v>
      </c>
      <c r="E52" s="205">
        <v>-0.014966613683777987</v>
      </c>
      <c r="F52" s="205">
        <v>-0.0019644947007374626</v>
      </c>
      <c r="G52" s="205">
        <v>-0.002394738403138063</v>
      </c>
      <c r="H52" s="205">
        <v>-0.003597555093309789</v>
      </c>
      <c r="I52" s="205">
        <v>-0.006627299495143794</v>
      </c>
      <c r="J52" s="205">
        <v>-0.01739316052378252</v>
      </c>
      <c r="K52" s="205">
        <v>-0.033504069477587405</v>
      </c>
      <c r="L52" s="205">
        <v>-0.004777814353899573</v>
      </c>
      <c r="M52" s="205">
        <v>-0.0053687271543870875</v>
      </c>
      <c r="N52" s="205">
        <v>-2.836885954420778E-06</v>
      </c>
      <c r="P52" s="265" t="s">
        <v>77</v>
      </c>
      <c r="Q52" s="226">
        <v>-7.50587757224545E-05</v>
      </c>
      <c r="R52" s="226">
        <v>-0.015032561347085164</v>
      </c>
      <c r="S52" s="226">
        <v>-0.00019088309633968258</v>
      </c>
      <c r="T52" s="226">
        <v>-0.002366906188540558</v>
      </c>
      <c r="U52" s="226">
        <v>-0.003133923891106475</v>
      </c>
      <c r="V52" s="226">
        <v>-0.007721534905753127</v>
      </c>
      <c r="W52" s="226">
        <v>-0.022776998941096364</v>
      </c>
      <c r="X52" s="226">
        <v>-0.0008550987010655753</v>
      </c>
      <c r="Y52" s="226">
        <v>-0.0054277990141540725</v>
      </c>
      <c r="Z52" s="226">
        <v>-0.0011934567412696068</v>
      </c>
      <c r="AA52" s="226">
        <v>-0.0007229711421138496</v>
      </c>
      <c r="AB52" s="226">
        <v>-0.005110859748828969</v>
      </c>
      <c r="AD52" s="265" t="s">
        <v>77</v>
      </c>
      <c r="AE52" s="226">
        <v>-0.003546438266031156</v>
      </c>
      <c r="AF52" s="226">
        <v>-0.0016832369696336183</v>
      </c>
      <c r="AG52" s="226">
        <v>-0.002524392408913859</v>
      </c>
      <c r="AH52" s="226">
        <v>-0.004960782045893716</v>
      </c>
      <c r="AI52" s="226">
        <v>-0.002192360460208129</v>
      </c>
      <c r="AJ52" s="226">
        <v>-0.0014454080093402283</v>
      </c>
      <c r="AK52" s="226">
        <v>-0.004607324145802546</v>
      </c>
      <c r="AL52" s="226">
        <v>-0.015032377210555451</v>
      </c>
      <c r="AM52" s="226">
        <v>-0.010513573786747055</v>
      </c>
      <c r="AN52" s="226">
        <v>-0.00553889286894216</v>
      </c>
      <c r="AP52" s="265" t="s">
        <v>77</v>
      </c>
      <c r="AQ52" s="247">
        <v>-0.0020297293255190562</v>
      </c>
      <c r="AR52" s="226">
        <v>-0.0038013766632991977</v>
      </c>
      <c r="AS52" s="226">
        <v>-0.0005106586355044493</v>
      </c>
      <c r="AT52" s="226">
        <v>-0.0005209284571889598</v>
      </c>
      <c r="AU52" s="226">
        <v>-0.01875010992026945</v>
      </c>
      <c r="AV52" s="226">
        <v>-0.0019757805321367434</v>
      </c>
      <c r="AW52" s="226">
        <v>0.006778373622180553</v>
      </c>
      <c r="AX52" s="248" t="s">
        <v>4</v>
      </c>
      <c r="AY52" s="226">
        <v>-0.004081049450314795</v>
      </c>
      <c r="AZ52" s="226">
        <v>-0.003827452166507337</v>
      </c>
    </row>
    <row r="53" spans="2:52" s="15" customFormat="1" ht="12">
      <c r="B53" s="266" t="s">
        <v>172</v>
      </c>
      <c r="C53" s="181">
        <v>0.6903227179038559</v>
      </c>
      <c r="D53" s="181">
        <v>0.5722325511280839</v>
      </c>
      <c r="E53" s="181">
        <v>0.8925687324199256</v>
      </c>
      <c r="F53" s="181">
        <v>0.7504525293280457</v>
      </c>
      <c r="G53" s="181">
        <v>0.5535202293724116</v>
      </c>
      <c r="H53" s="181">
        <v>0.7067036170768543</v>
      </c>
      <c r="I53" s="181">
        <v>0.6278805158117757</v>
      </c>
      <c r="J53" s="181">
        <v>0.6946425609553822</v>
      </c>
      <c r="K53" s="181">
        <v>0.5831018725920616</v>
      </c>
      <c r="L53" s="181">
        <v>0.6089673699236796</v>
      </c>
      <c r="M53" s="181">
        <v>0.6612393948546169</v>
      </c>
      <c r="N53" s="181">
        <v>0.5088222182326516</v>
      </c>
      <c r="O53" s="176"/>
      <c r="P53" s="266" t="s">
        <v>172</v>
      </c>
      <c r="Q53" s="228">
        <v>0.6775730361689895</v>
      </c>
      <c r="R53" s="228">
        <v>0.5279299408966412</v>
      </c>
      <c r="S53" s="228">
        <v>0.6399203736314217</v>
      </c>
      <c r="T53" s="228">
        <v>0.518058440265172</v>
      </c>
      <c r="U53" s="228">
        <v>1.189798101350448</v>
      </c>
      <c r="V53" s="228">
        <v>0.7607011686143573</v>
      </c>
      <c r="W53" s="228">
        <v>0.41294595171971793</v>
      </c>
      <c r="X53" s="228">
        <v>0.6938409302411293</v>
      </c>
      <c r="Y53" s="228">
        <v>0.4700501419848519</v>
      </c>
      <c r="Z53" s="228">
        <v>0.3468394469853608</v>
      </c>
      <c r="AA53" s="228">
        <v>0.4838919019144301</v>
      </c>
      <c r="AB53" s="228">
        <v>0.6041330936257021</v>
      </c>
      <c r="AC53" s="176"/>
      <c r="AD53" s="266" t="s">
        <v>172</v>
      </c>
      <c r="AE53" s="228">
        <v>0.5447824793875884</v>
      </c>
      <c r="AF53" s="228">
        <v>0.4612444600180395</v>
      </c>
      <c r="AG53" s="228">
        <v>0.8884562507914113</v>
      </c>
      <c r="AH53" s="228">
        <v>0.40276874744673385</v>
      </c>
      <c r="AI53" s="228">
        <v>0.30758367424089</v>
      </c>
      <c r="AJ53" s="228">
        <v>0.2032258701360234</v>
      </c>
      <c r="AK53" s="228">
        <v>0.32369134471461325</v>
      </c>
      <c r="AL53" s="228">
        <v>0.4377525063594194</v>
      </c>
      <c r="AM53" s="228">
        <v>0.5475890171727952</v>
      </c>
      <c r="AN53" s="228">
        <v>0.44936456786994455</v>
      </c>
      <c r="AO53" s="176"/>
      <c r="AP53" s="266" t="s">
        <v>172</v>
      </c>
      <c r="AQ53" s="394">
        <v>0.5534576832447111</v>
      </c>
      <c r="AR53" s="228">
        <v>1</v>
      </c>
      <c r="AS53" s="228">
        <v>1</v>
      </c>
      <c r="AT53" s="228">
        <v>1</v>
      </c>
      <c r="AU53" s="228">
        <v>1</v>
      </c>
      <c r="AV53" s="228">
        <v>1</v>
      </c>
      <c r="AW53" s="228">
        <v>1</v>
      </c>
      <c r="AX53" s="228">
        <v>1</v>
      </c>
      <c r="AY53" s="228">
        <v>1</v>
      </c>
      <c r="AZ53" s="228">
        <v>1</v>
      </c>
    </row>
    <row r="54" spans="2:52" ht="12">
      <c r="B54" s="267" t="s">
        <v>78</v>
      </c>
      <c r="C54" s="205">
        <v>0.004796521420224209</v>
      </c>
      <c r="D54" s="205">
        <v>0.003617908647806643</v>
      </c>
      <c r="E54" s="205">
        <v>0.003266491243988749</v>
      </c>
      <c r="F54" s="205">
        <v>0.00324715701040472</v>
      </c>
      <c r="G54" s="205">
        <v>0.0038228735266008286</v>
      </c>
      <c r="H54" s="205">
        <v>0.005077178517920248</v>
      </c>
      <c r="I54" s="205">
        <v>0.006225314535324737</v>
      </c>
      <c r="J54" s="205">
        <v>0.005390612041797977</v>
      </c>
      <c r="K54" s="205">
        <v>0.001523161007078219</v>
      </c>
      <c r="L54" s="205">
        <v>0.0032596355952206994</v>
      </c>
      <c r="M54" s="205">
        <v>0.0037272452705856512</v>
      </c>
      <c r="N54" s="205">
        <v>0.0032476898032626172</v>
      </c>
      <c r="P54" s="267" t="s">
        <v>78</v>
      </c>
      <c r="Q54" s="226">
        <v>0.0035594009254442402</v>
      </c>
      <c r="R54" s="226">
        <v>0.003243477007351881</v>
      </c>
      <c r="S54" s="226">
        <v>0.0062016690911875045</v>
      </c>
      <c r="T54" s="226">
        <v>0.0032492104589296384</v>
      </c>
      <c r="U54" s="226">
        <v>0.0032758390159112185</v>
      </c>
      <c r="V54" s="226">
        <v>0.0032387312186978293</v>
      </c>
      <c r="W54" s="226">
        <v>0.0032578508865627</v>
      </c>
      <c r="X54" s="226">
        <v>0.003987340022666335</v>
      </c>
      <c r="Y54" s="226">
        <v>0.002633257026988591</v>
      </c>
      <c r="Z54" s="226">
        <v>0.013015233196720944</v>
      </c>
      <c r="AA54" s="226">
        <v>0.012376581838409121</v>
      </c>
      <c r="AB54" s="226">
        <v>0.005770681769489442</v>
      </c>
      <c r="AD54" s="267" t="s">
        <v>78</v>
      </c>
      <c r="AE54" s="226">
        <v>0.006210590243500123</v>
      </c>
      <c r="AF54" s="226">
        <v>0.0033872569059160192</v>
      </c>
      <c r="AG54" s="226">
        <v>0.010089361625151498</v>
      </c>
      <c r="AH54" s="226">
        <v>0.00572219313336824</v>
      </c>
      <c r="AI54" s="226">
        <v>0.0007857750415164649</v>
      </c>
      <c r="AJ54" s="226">
        <v>0.0011788894184803608</v>
      </c>
      <c r="AK54" s="226">
        <v>0.0029569695510639855</v>
      </c>
      <c r="AL54" s="226">
        <v>0.016110529203451542</v>
      </c>
      <c r="AM54" s="226">
        <v>0.0008149801106044437</v>
      </c>
      <c r="AN54" s="226">
        <v>0.01808537600926898</v>
      </c>
      <c r="AP54" s="267" t="s">
        <v>78</v>
      </c>
      <c r="AQ54" s="247">
        <v>0.005358841903726448</v>
      </c>
      <c r="AR54" s="248" t="s">
        <v>4</v>
      </c>
      <c r="AS54" s="248" t="s">
        <v>4</v>
      </c>
      <c r="AT54" s="248" t="s">
        <v>4</v>
      </c>
      <c r="AU54" s="248" t="s">
        <v>4</v>
      </c>
      <c r="AV54" s="248" t="s">
        <v>4</v>
      </c>
      <c r="AW54" s="248" t="s">
        <v>4</v>
      </c>
      <c r="AX54" s="248" t="s">
        <v>4</v>
      </c>
      <c r="AY54" s="248" t="s">
        <v>4</v>
      </c>
      <c r="AZ54" s="248" t="s">
        <v>4</v>
      </c>
    </row>
    <row r="55" spans="2:52" s="15" customFormat="1" ht="12">
      <c r="B55" s="268" t="s">
        <v>79</v>
      </c>
      <c r="C55" s="181">
        <v>0.30488076067591996</v>
      </c>
      <c r="D55" s="181">
        <v>0.42414954022410944</v>
      </c>
      <c r="E55" s="181">
        <v>0.10416477633608567</v>
      </c>
      <c r="F55" s="181">
        <v>0.2463003136615495</v>
      </c>
      <c r="G55" s="181">
        <v>0.44265689710098755</v>
      </c>
      <c r="H55" s="181">
        <v>0.28821920440522547</v>
      </c>
      <c r="I55" s="181">
        <v>0.36589416965289945</v>
      </c>
      <c r="J55" s="181">
        <v>0.2999668270028197</v>
      </c>
      <c r="K55" s="181">
        <v>0.4153749664008602</v>
      </c>
      <c r="L55" s="181">
        <v>0.3877729944810997</v>
      </c>
      <c r="M55" s="181">
        <v>0.3350333598747975</v>
      </c>
      <c r="N55" s="181">
        <v>0.4879300919640858</v>
      </c>
      <c r="O55" s="176"/>
      <c r="P55" s="268" t="s">
        <v>79</v>
      </c>
      <c r="Q55" s="228">
        <v>0.31886756290556634</v>
      </c>
      <c r="R55" s="228">
        <v>0.4688265820960069</v>
      </c>
      <c r="S55" s="228">
        <v>0.35387795727739074</v>
      </c>
      <c r="T55" s="228">
        <v>0.4786923492758983</v>
      </c>
      <c r="U55" s="228">
        <v>-0.19307394036635908</v>
      </c>
      <c r="V55" s="228">
        <v>0.2360601001669449</v>
      </c>
      <c r="W55" s="228">
        <v>0.5837961973937194</v>
      </c>
      <c r="X55" s="228">
        <v>0.30217172973620443</v>
      </c>
      <c r="Y55" s="228">
        <v>0.5273166009881596</v>
      </c>
      <c r="Z55" s="228">
        <v>0.6401453198179182</v>
      </c>
      <c r="AA55" s="228">
        <v>0.5037315162471607</v>
      </c>
      <c r="AB55" s="228">
        <v>0.3900962246048085</v>
      </c>
      <c r="AC55" s="176"/>
      <c r="AD55" s="268" t="s">
        <v>79</v>
      </c>
      <c r="AE55" s="228">
        <v>0.4490069303689115</v>
      </c>
      <c r="AF55" s="228">
        <v>0.5353682830760446</v>
      </c>
      <c r="AG55" s="228">
        <v>0.1014543875834373</v>
      </c>
      <c r="AH55" s="228">
        <v>0.591509059419898</v>
      </c>
      <c r="AI55" s="228">
        <v>0.6916305507175935</v>
      </c>
      <c r="AJ55" s="228">
        <v>0.7955952404454962</v>
      </c>
      <c r="AK55" s="228">
        <v>0.6733516857343228</v>
      </c>
      <c r="AL55" s="228">
        <v>0.546136964437129</v>
      </c>
      <c r="AM55" s="228">
        <v>0.4515960027166004</v>
      </c>
      <c r="AN55" s="228">
        <v>0.5325500561207864</v>
      </c>
      <c r="AO55" s="176"/>
      <c r="AP55" s="268" t="s">
        <v>79</v>
      </c>
      <c r="AQ55" s="394">
        <v>0.44118347523686874</v>
      </c>
      <c r="AR55" s="209">
        <v>0</v>
      </c>
      <c r="AS55" s="209">
        <v>0</v>
      </c>
      <c r="AT55" s="209">
        <v>0</v>
      </c>
      <c r="AU55" s="209">
        <v>0</v>
      </c>
      <c r="AV55" s="209">
        <v>0</v>
      </c>
      <c r="AW55" s="209">
        <v>0</v>
      </c>
      <c r="AX55" s="209">
        <v>0</v>
      </c>
      <c r="AY55" s="209">
        <v>0</v>
      </c>
      <c r="AZ55" s="209">
        <v>0</v>
      </c>
    </row>
    <row r="56" spans="2:52" ht="12">
      <c r="B56" s="269" t="s">
        <v>80</v>
      </c>
      <c r="C56" s="205">
        <v>0.007970563369651277</v>
      </c>
      <c r="D56" s="205">
        <v>0.3023466157479524</v>
      </c>
      <c r="E56" s="205">
        <v>0.3288267852282007</v>
      </c>
      <c r="F56" s="205">
        <v>0.3286537425211756</v>
      </c>
      <c r="G56" s="205">
        <v>0.2801847722204524</v>
      </c>
      <c r="H56" s="205">
        <v>0.06137351039905842</v>
      </c>
      <c r="I56" s="205">
        <v>0.03756114148204337</v>
      </c>
      <c r="J56" s="205">
        <v>0.055481837784043794</v>
      </c>
      <c r="K56" s="205">
        <v>0.036735059582474694</v>
      </c>
      <c r="L56" s="205">
        <v>0.09873323816696078</v>
      </c>
      <c r="M56" s="205">
        <v>0.08877433348892122</v>
      </c>
      <c r="N56" s="205">
        <v>0.09897385105408715</v>
      </c>
      <c r="P56" s="269" t="s">
        <v>80</v>
      </c>
      <c r="Q56" s="226">
        <v>0.09279084412561946</v>
      </c>
      <c r="R56" s="226">
        <v>0.09697996251982124</v>
      </c>
      <c r="S56" s="226">
        <v>0.12678967919761122</v>
      </c>
      <c r="T56" s="226">
        <v>0.4000056903860927</v>
      </c>
      <c r="U56" s="226">
        <v>0.4014574140927932</v>
      </c>
      <c r="V56" s="226">
        <v>0.4010016694490818</v>
      </c>
      <c r="W56" s="226">
        <v>0.7700811792352061</v>
      </c>
      <c r="X56" s="226">
        <v>0.03259821310654713</v>
      </c>
      <c r="Y56" s="226">
        <v>0.142292218129103</v>
      </c>
      <c r="Z56" s="226">
        <v>0.023456944593218832</v>
      </c>
      <c r="AA56" s="226">
        <v>0.02674639595791035</v>
      </c>
      <c r="AB56" s="226">
        <v>0.04046929289353814</v>
      </c>
      <c r="AD56" s="269" t="s">
        <v>80</v>
      </c>
      <c r="AE56" s="226">
        <v>0.1420063330525863</v>
      </c>
      <c r="AF56" s="226">
        <v>0.17427826120812162</v>
      </c>
      <c r="AG56" s="226">
        <v>0.41680233715019627</v>
      </c>
      <c r="AH56" s="226">
        <v>0.2485629786475025</v>
      </c>
      <c r="AI56" s="226">
        <v>0.5401622854982651</v>
      </c>
      <c r="AJ56" s="226">
        <v>0.7953329516514324</v>
      </c>
      <c r="AK56" s="226">
        <v>0.5267592660435224</v>
      </c>
      <c r="AL56" s="226">
        <v>0.49942640530699783</v>
      </c>
      <c r="AM56" s="226">
        <v>0.4247210633550015</v>
      </c>
      <c r="AN56" s="226">
        <v>0.44878525652630435</v>
      </c>
      <c r="AP56" s="269" t="s">
        <v>80</v>
      </c>
      <c r="AQ56" s="247">
        <v>0.14599706622895903</v>
      </c>
      <c r="AR56" s="248" t="s">
        <v>4</v>
      </c>
      <c r="AS56" s="248" t="s">
        <v>4</v>
      </c>
      <c r="AT56" s="248" t="s">
        <v>4</v>
      </c>
      <c r="AU56" s="248" t="s">
        <v>4</v>
      </c>
      <c r="AV56" s="248" t="s">
        <v>4</v>
      </c>
      <c r="AW56" s="248" t="s">
        <v>4</v>
      </c>
      <c r="AX56" s="248" t="s">
        <v>4</v>
      </c>
      <c r="AY56" s="248" t="s">
        <v>4</v>
      </c>
      <c r="AZ56" s="248" t="s">
        <v>4</v>
      </c>
    </row>
    <row r="57" spans="2:52" ht="12">
      <c r="B57" s="269" t="s">
        <v>81</v>
      </c>
      <c r="C57" s="205">
        <v>0.2791834820141844</v>
      </c>
      <c r="D57" s="205">
        <v>-0.14506808703080248</v>
      </c>
      <c r="E57" s="205">
        <v>-0.5102985210053534</v>
      </c>
      <c r="F57" s="205">
        <v>-0.3678407096765279</v>
      </c>
      <c r="G57" s="205">
        <v>-0.08840395030264415</v>
      </c>
      <c r="H57" s="205">
        <v>0.12545224719944514</v>
      </c>
      <c r="I57" s="205">
        <v>0.23551568099186523</v>
      </c>
      <c r="J57" s="205">
        <v>0.14446840272018577</v>
      </c>
      <c r="K57" s="205">
        <v>0.33312427201863637</v>
      </c>
      <c r="L57" s="205">
        <v>0.17440174446704956</v>
      </c>
      <c r="M57" s="205">
        <v>0.13523791219351475</v>
      </c>
      <c r="N57" s="205">
        <v>0.2742149567210033</v>
      </c>
      <c r="P57" s="269" t="s">
        <v>81</v>
      </c>
      <c r="Q57" s="226">
        <v>0.11324370944336445</v>
      </c>
      <c r="R57" s="226">
        <v>0.2590096583537552</v>
      </c>
      <c r="S57" s="226">
        <v>0.06033228696118215</v>
      </c>
      <c r="T57" s="226">
        <v>-0.07307024781631433</v>
      </c>
      <c r="U57" s="226">
        <v>-0.7468244417702901</v>
      </c>
      <c r="V57" s="226">
        <v>-0.3170951585976628</v>
      </c>
      <c r="W57" s="226">
        <v>-0.36343729972228156</v>
      </c>
      <c r="X57" s="226">
        <v>0.2541854401046706</v>
      </c>
      <c r="Y57" s="226">
        <v>0.359357008179612</v>
      </c>
      <c r="Z57" s="226">
        <v>0.6124567816665152</v>
      </c>
      <c r="AA57" s="226">
        <v>0.47216427942335326</v>
      </c>
      <c r="AB57" s="226">
        <v>0.3305822846124468</v>
      </c>
      <c r="AD57" s="269" t="s">
        <v>81</v>
      </c>
      <c r="AE57" s="226">
        <v>0.25783571551747836</v>
      </c>
      <c r="AF57" s="226">
        <v>0.28694024281830155</v>
      </c>
      <c r="AG57" s="226">
        <v>-0.37262802771295744</v>
      </c>
      <c r="AH57" s="226">
        <v>0.13539646829346882</v>
      </c>
      <c r="AI57" s="226">
        <v>0</v>
      </c>
      <c r="AJ57" s="226">
        <v>-0.04002301372644689</v>
      </c>
      <c r="AK57" s="226">
        <v>0.038581910673351684</v>
      </c>
      <c r="AL57" s="226">
        <v>0.016210284802234524</v>
      </c>
      <c r="AM57" s="226">
        <v>0</v>
      </c>
      <c r="AN57" s="226">
        <v>0.08235272819435895</v>
      </c>
      <c r="AP57" s="269" t="s">
        <v>81</v>
      </c>
      <c r="AQ57" s="247">
        <v>0.23581008676062554</v>
      </c>
      <c r="AR57" s="248" t="s">
        <v>4</v>
      </c>
      <c r="AS57" s="248" t="s">
        <v>4</v>
      </c>
      <c r="AT57" s="248" t="s">
        <v>4</v>
      </c>
      <c r="AU57" s="248" t="s">
        <v>4</v>
      </c>
      <c r="AV57" s="248" t="s">
        <v>4</v>
      </c>
      <c r="AW57" s="248" t="s">
        <v>4</v>
      </c>
      <c r="AX57" s="248" t="s">
        <v>4</v>
      </c>
      <c r="AY57" s="248" t="s">
        <v>4</v>
      </c>
      <c r="AZ57" s="248" t="s">
        <v>4</v>
      </c>
    </row>
    <row r="58" spans="2:52" ht="12">
      <c r="B58" s="269" t="s">
        <v>82</v>
      </c>
      <c r="C58" s="205">
        <v>0.017726715292084295</v>
      </c>
      <c r="D58" s="205">
        <v>0.26687101150695947</v>
      </c>
      <c r="E58" s="205">
        <v>0.28563651211323837</v>
      </c>
      <c r="F58" s="205">
        <v>0.2854872808169018</v>
      </c>
      <c r="G58" s="205">
        <v>0.2508760751831794</v>
      </c>
      <c r="H58" s="205">
        <v>0.10139344680672192</v>
      </c>
      <c r="I58" s="205">
        <v>0.09281734717899089</v>
      </c>
      <c r="J58" s="205">
        <v>0.10001658649859015</v>
      </c>
      <c r="K58" s="205">
        <v>0.04551563479974913</v>
      </c>
      <c r="L58" s="205">
        <v>0.11463801184708935</v>
      </c>
      <c r="M58" s="205">
        <v>0.11102111419236156</v>
      </c>
      <c r="N58" s="205">
        <v>0.11474128418899537</v>
      </c>
      <c r="P58" s="269" t="s">
        <v>82</v>
      </c>
      <c r="Q58" s="226">
        <v>0.11283300933658243</v>
      </c>
      <c r="R58" s="226">
        <v>0.11283696122243045</v>
      </c>
      <c r="S58" s="226">
        <v>0.16675599111859737</v>
      </c>
      <c r="T58" s="226">
        <v>0.15175690670612002</v>
      </c>
      <c r="U58" s="226">
        <v>0.15229308731113786</v>
      </c>
      <c r="V58" s="226">
        <v>0.15215358931552586</v>
      </c>
      <c r="W58" s="226">
        <v>0.1771523178807947</v>
      </c>
      <c r="X58" s="226">
        <v>0.015388076524986716</v>
      </c>
      <c r="Y58" s="226">
        <v>0.025667374679444542</v>
      </c>
      <c r="Z58" s="226">
        <v>0.004231593558184187</v>
      </c>
      <c r="AA58" s="226">
        <v>0.004820840865897186</v>
      </c>
      <c r="AB58" s="226">
        <v>0.019044647098823506</v>
      </c>
      <c r="AD58" s="269" t="s">
        <v>82</v>
      </c>
      <c r="AE58" s="226">
        <v>0.04916488179884685</v>
      </c>
      <c r="AF58" s="226">
        <v>0.07414977904962136</v>
      </c>
      <c r="AG58" s="226">
        <v>0.0572800781461985</v>
      </c>
      <c r="AH58" s="226">
        <v>0.20754961247892656</v>
      </c>
      <c r="AI58" s="226">
        <v>0.15146826521932844</v>
      </c>
      <c r="AJ58" s="226">
        <v>0.040285302520510706</v>
      </c>
      <c r="AK58" s="226">
        <v>0.10801050901744874</v>
      </c>
      <c r="AL58" s="226">
        <v>0.03050027432789665</v>
      </c>
      <c r="AM58" s="226">
        <v>0.026874939361598914</v>
      </c>
      <c r="AN58" s="226">
        <v>0.0014120714001231037</v>
      </c>
      <c r="AP58" s="269" t="s">
        <v>82</v>
      </c>
      <c r="AQ58" s="247">
        <v>0.059376322247284195</v>
      </c>
      <c r="AR58" s="248" t="s">
        <v>4</v>
      </c>
      <c r="AS58" s="248" t="s">
        <v>4</v>
      </c>
      <c r="AT58" s="248" t="s">
        <v>4</v>
      </c>
      <c r="AU58" s="248" t="s">
        <v>4</v>
      </c>
      <c r="AV58" s="248" t="s">
        <v>4</v>
      </c>
      <c r="AW58" s="248" t="s">
        <v>4</v>
      </c>
      <c r="AX58" s="248" t="s">
        <v>4</v>
      </c>
      <c r="AY58" s="248" t="s">
        <v>4</v>
      </c>
      <c r="AZ58" s="248" t="s">
        <v>4</v>
      </c>
    </row>
    <row r="59" spans="2:52" s="15" customFormat="1" ht="12">
      <c r="B59" s="266" t="s">
        <v>83</v>
      </c>
      <c r="C59" s="181">
        <v>1</v>
      </c>
      <c r="D59" s="181">
        <v>1</v>
      </c>
      <c r="E59" s="181">
        <v>1</v>
      </c>
      <c r="F59" s="181">
        <v>1</v>
      </c>
      <c r="G59" s="181">
        <v>1</v>
      </c>
      <c r="H59" s="181">
        <v>1</v>
      </c>
      <c r="I59" s="181">
        <v>1</v>
      </c>
      <c r="J59" s="181">
        <v>1</v>
      </c>
      <c r="K59" s="181">
        <v>1</v>
      </c>
      <c r="L59" s="181">
        <v>1</v>
      </c>
      <c r="M59" s="181">
        <v>1</v>
      </c>
      <c r="N59" s="181">
        <v>1</v>
      </c>
      <c r="O59" s="176"/>
      <c r="P59" s="266" t="s">
        <v>83</v>
      </c>
      <c r="Q59" s="228">
        <v>1</v>
      </c>
      <c r="R59" s="228">
        <v>1</v>
      </c>
      <c r="S59" s="228">
        <v>1</v>
      </c>
      <c r="T59" s="228">
        <v>1</v>
      </c>
      <c r="U59" s="228">
        <v>1</v>
      </c>
      <c r="V59" s="228">
        <v>1</v>
      </c>
      <c r="W59" s="228">
        <v>1</v>
      </c>
      <c r="X59" s="228">
        <v>1</v>
      </c>
      <c r="Y59" s="228">
        <v>1</v>
      </c>
      <c r="Z59" s="228">
        <v>1</v>
      </c>
      <c r="AA59" s="228">
        <v>1</v>
      </c>
      <c r="AB59" s="228">
        <v>1</v>
      </c>
      <c r="AC59" s="176"/>
      <c r="AD59" s="266" t="s">
        <v>83</v>
      </c>
      <c r="AE59" s="181">
        <v>1</v>
      </c>
      <c r="AF59" s="181">
        <v>1</v>
      </c>
      <c r="AG59" s="181">
        <v>1</v>
      </c>
      <c r="AH59" s="181">
        <v>1</v>
      </c>
      <c r="AI59" s="181">
        <v>1</v>
      </c>
      <c r="AJ59" s="181">
        <v>1</v>
      </c>
      <c r="AK59" s="181">
        <v>1</v>
      </c>
      <c r="AL59" s="181">
        <v>1</v>
      </c>
      <c r="AM59" s="181">
        <v>1</v>
      </c>
      <c r="AN59" s="181">
        <v>1</v>
      </c>
      <c r="AO59" s="181"/>
      <c r="AP59" s="266" t="s">
        <v>83</v>
      </c>
      <c r="AQ59" s="394">
        <v>1</v>
      </c>
      <c r="AR59" s="228">
        <v>1</v>
      </c>
      <c r="AS59" s="228">
        <v>1</v>
      </c>
      <c r="AT59" s="228">
        <v>1</v>
      </c>
      <c r="AU59" s="228">
        <v>1</v>
      </c>
      <c r="AV59" s="228">
        <v>1</v>
      </c>
      <c r="AW59" s="228">
        <v>1</v>
      </c>
      <c r="AX59" s="228">
        <v>1</v>
      </c>
      <c r="AY59" s="228">
        <v>1</v>
      </c>
      <c r="AZ59" s="228">
        <v>1</v>
      </c>
    </row>
    <row r="60" spans="1:52" ht="12.75" thickBo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50"/>
      <c r="L60" s="49"/>
      <c r="M60" s="49"/>
      <c r="N60" s="49"/>
      <c r="O60" s="173"/>
      <c r="P60" s="173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173"/>
      <c r="AD60" s="173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173"/>
      <c r="AP60" s="173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</sheetData>
  <sheetProtection/>
  <printOptions/>
  <pageMargins left="0.7874015748031497" right="0.7874015748031497" top="0.7874015748031497" bottom="0.7874015748031497" header="0.5905511811023623" footer="0.5905511811023623"/>
  <pageSetup firstPageNumber="80" useFirstPageNumber="1" horizontalDpi="300" verticalDpi="300" orientation="portrait" pageOrder="overThenDown" paperSize="9" scale="95" r:id="rId1"/>
  <headerFooter alignWithMargins="0">
    <oddFooter>&amp;C&amp;"Times New Roman Cyr,обычный"&amp;9&amp;P&amp;R
</oddFooter>
  </headerFooter>
  <rowBreaks count="1" manualBreakCount="1">
    <brk id="25" max="255" man="1"/>
  </rowBreaks>
  <colBreaks count="7" manualBreakCount="7">
    <brk id="7" max="65535" man="1"/>
    <brk id="14" max="65535" man="1"/>
    <brk id="20" max="65535" man="1"/>
    <brk id="28" max="65535" man="1"/>
    <brk id="34" max="65535" man="1"/>
    <brk id="40" max="65535" man="1"/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82"/>
  <sheetViews>
    <sheetView view="pageBreakPreview" zoomScaleSheetLayoutView="100" zoomScalePageLayoutView="70" workbookViewId="0" topLeftCell="AB1">
      <selection activeCell="AI31" sqref="AI31:AN45"/>
    </sheetView>
  </sheetViews>
  <sheetFormatPr defaultColWidth="9.00390625" defaultRowHeight="12.75"/>
  <cols>
    <col min="1" max="1" width="2.75390625" style="95" customWidth="1"/>
    <col min="2" max="2" width="39.875" style="95" customWidth="1"/>
    <col min="3" max="3" width="9.75390625" style="95" customWidth="1"/>
    <col min="4" max="4" width="9.125" style="95" customWidth="1"/>
    <col min="5" max="6" width="8.875" style="95" customWidth="1"/>
    <col min="7" max="8" width="11.125" style="95" customWidth="1"/>
    <col min="9" max="9" width="11.625" style="95" customWidth="1"/>
    <col min="10" max="10" width="14.375" style="95" customWidth="1"/>
    <col min="11" max="11" width="13.25390625" style="95" customWidth="1"/>
    <col min="12" max="12" width="16.875" style="95" customWidth="1"/>
    <col min="13" max="13" width="12.75390625" style="95" customWidth="1"/>
    <col min="14" max="14" width="10.75390625" style="95" customWidth="1"/>
    <col min="15" max="15" width="2.75390625" style="195" customWidth="1"/>
    <col min="16" max="16" width="35.875" style="195" customWidth="1"/>
    <col min="17" max="17" width="9.00390625" style="95" customWidth="1"/>
    <col min="18" max="18" width="17.625" style="95" customWidth="1"/>
    <col min="19" max="19" width="10.625" style="95" customWidth="1"/>
    <col min="20" max="20" width="10.375" style="95" customWidth="1"/>
    <col min="21" max="21" width="11.875" style="95" customWidth="1"/>
    <col min="22" max="22" width="11.25390625" style="95" customWidth="1"/>
    <col min="23" max="23" width="11.875" style="95" customWidth="1"/>
    <col min="24" max="24" width="11.00390625" style="95" customWidth="1"/>
    <col min="25" max="26" width="9.375" style="95" customWidth="1"/>
    <col min="27" max="27" width="12.375" style="95" customWidth="1"/>
    <col min="28" max="28" width="10.25390625" style="95" customWidth="1"/>
    <col min="29" max="29" width="2.75390625" style="195" customWidth="1"/>
    <col min="30" max="30" width="39.875" style="195" customWidth="1"/>
    <col min="31" max="31" width="11.00390625" style="95" customWidth="1"/>
    <col min="32" max="32" width="10.25390625" style="95" customWidth="1"/>
    <col min="33" max="33" width="11.25390625" style="95" customWidth="1"/>
    <col min="34" max="34" width="15.75390625" style="95" customWidth="1"/>
    <col min="35" max="35" width="17.375" style="95" customWidth="1"/>
    <col min="36" max="36" width="10.875" style="95" customWidth="1"/>
    <col min="37" max="37" width="11.875" style="95" customWidth="1"/>
    <col min="38" max="38" width="13.375" style="95" customWidth="1"/>
    <col min="39" max="39" width="12.125" style="95" customWidth="1"/>
    <col min="40" max="40" width="11.875" style="95" customWidth="1"/>
    <col min="41" max="41" width="11.75390625" style="102" customWidth="1"/>
    <col min="42" max="16384" width="9.125" style="105" customWidth="1"/>
  </cols>
  <sheetData>
    <row r="1" spans="1:40" ht="15.75">
      <c r="A1" s="283" t="s">
        <v>184</v>
      </c>
      <c r="B1" s="16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83" t="s">
        <v>108</v>
      </c>
      <c r="P1" s="16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283" t="s">
        <v>108</v>
      </c>
      <c r="AD1" s="163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ht="12.75" customHeight="1">
      <c r="A2" s="92"/>
      <c r="B2" s="283" t="s">
        <v>222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86"/>
      <c r="P2" s="272" t="s">
        <v>107</v>
      </c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86"/>
      <c r="AD2" s="272" t="s">
        <v>107</v>
      </c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1" ht="13.5" thickBot="1">
      <c r="A3" s="93"/>
      <c r="B3" s="272" t="s">
        <v>221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95"/>
      <c r="P3" s="296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95"/>
      <c r="AD3" s="296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00"/>
    </row>
    <row r="4" spans="1:41" ht="12.75" customHeight="1">
      <c r="A4" s="97"/>
      <c r="B4" s="98"/>
      <c r="C4" s="277" t="s">
        <v>129</v>
      </c>
      <c r="D4" s="277" t="s">
        <v>154</v>
      </c>
      <c r="E4" s="277" t="s">
        <v>155</v>
      </c>
      <c r="F4" s="277" t="s">
        <v>156</v>
      </c>
      <c r="G4" s="277" t="s">
        <v>131</v>
      </c>
      <c r="H4" s="277" t="s">
        <v>132</v>
      </c>
      <c r="I4" s="277" t="s">
        <v>133</v>
      </c>
      <c r="J4" s="277" t="s">
        <v>134</v>
      </c>
      <c r="K4" s="277" t="s">
        <v>135</v>
      </c>
      <c r="L4" s="277" t="s">
        <v>263</v>
      </c>
      <c r="M4" s="277" t="s">
        <v>136</v>
      </c>
      <c r="N4" s="277" t="s">
        <v>40</v>
      </c>
      <c r="O4" s="292"/>
      <c r="P4" s="292"/>
      <c r="Q4" s="277" t="s">
        <v>137</v>
      </c>
      <c r="R4" s="277" t="s">
        <v>205</v>
      </c>
      <c r="S4" s="277" t="s">
        <v>138</v>
      </c>
      <c r="T4" s="277" t="s">
        <v>264</v>
      </c>
      <c r="U4" s="277" t="s">
        <v>140</v>
      </c>
      <c r="V4" s="277" t="s">
        <v>141</v>
      </c>
      <c r="W4" s="277" t="s">
        <v>142</v>
      </c>
      <c r="X4" s="277" t="s">
        <v>19</v>
      </c>
      <c r="Y4" s="277" t="s">
        <v>143</v>
      </c>
      <c r="Z4" s="277" t="s">
        <v>144</v>
      </c>
      <c r="AA4" s="277" t="s">
        <v>145</v>
      </c>
      <c r="AB4" s="277" t="s">
        <v>146</v>
      </c>
      <c r="AC4" s="292"/>
      <c r="AD4" s="292"/>
      <c r="AE4" s="277" t="s">
        <v>211</v>
      </c>
      <c r="AF4" s="277" t="s">
        <v>147</v>
      </c>
      <c r="AG4" s="277" t="s">
        <v>148</v>
      </c>
      <c r="AH4" s="277" t="s">
        <v>149</v>
      </c>
      <c r="AI4" s="277" t="s">
        <v>150</v>
      </c>
      <c r="AJ4" s="277" t="s">
        <v>28</v>
      </c>
      <c r="AK4" s="277" t="s">
        <v>151</v>
      </c>
      <c r="AL4" s="277" t="s">
        <v>127</v>
      </c>
      <c r="AM4" s="277" t="s">
        <v>152</v>
      </c>
      <c r="AN4" s="277" t="s">
        <v>153</v>
      </c>
      <c r="AO4" s="277" t="s">
        <v>88</v>
      </c>
    </row>
    <row r="5" spans="1:41" ht="107.25" customHeight="1" thickBot="1">
      <c r="A5" s="45"/>
      <c r="B5" s="391" t="s">
        <v>33</v>
      </c>
      <c r="C5" s="276" t="s">
        <v>51</v>
      </c>
      <c r="D5" s="276" t="s">
        <v>52</v>
      </c>
      <c r="E5" s="276" t="s">
        <v>167</v>
      </c>
      <c r="F5" s="276" t="s">
        <v>53</v>
      </c>
      <c r="G5" s="276" t="s">
        <v>259</v>
      </c>
      <c r="H5" s="276" t="s">
        <v>203</v>
      </c>
      <c r="I5" s="276" t="s">
        <v>54</v>
      </c>
      <c r="J5" s="276" t="s">
        <v>55</v>
      </c>
      <c r="K5" s="276" t="s">
        <v>56</v>
      </c>
      <c r="L5" s="276" t="s">
        <v>268</v>
      </c>
      <c r="M5" s="276" t="s">
        <v>269</v>
      </c>
      <c r="N5" s="276" t="s">
        <v>57</v>
      </c>
      <c r="O5" s="291"/>
      <c r="P5" s="391" t="s">
        <v>33</v>
      </c>
      <c r="Q5" s="276" t="s">
        <v>274</v>
      </c>
      <c r="R5" s="276" t="s">
        <v>59</v>
      </c>
      <c r="S5" s="276" t="s">
        <v>60</v>
      </c>
      <c r="T5" s="276" t="s">
        <v>265</v>
      </c>
      <c r="U5" s="276" t="s">
        <v>62</v>
      </c>
      <c r="V5" s="276" t="s">
        <v>65</v>
      </c>
      <c r="W5" s="276" t="s">
        <v>63</v>
      </c>
      <c r="X5" s="326"/>
      <c r="Y5" s="276" t="s">
        <v>210</v>
      </c>
      <c r="Z5" s="276" t="s">
        <v>206</v>
      </c>
      <c r="AA5" s="276" t="s">
        <v>66</v>
      </c>
      <c r="AB5" s="276" t="s">
        <v>230</v>
      </c>
      <c r="AC5" s="291"/>
      <c r="AD5" s="391" t="s">
        <v>33</v>
      </c>
      <c r="AE5" s="276" t="s">
        <v>67</v>
      </c>
      <c r="AF5" s="276" t="s">
        <v>68</v>
      </c>
      <c r="AG5" s="276" t="s">
        <v>69</v>
      </c>
      <c r="AH5" s="276" t="s">
        <v>232</v>
      </c>
      <c r="AI5" s="276" t="s">
        <v>71</v>
      </c>
      <c r="AJ5" s="276"/>
      <c r="AK5" s="276" t="s">
        <v>72</v>
      </c>
      <c r="AL5" s="276" t="s">
        <v>128</v>
      </c>
      <c r="AM5" s="276" t="s">
        <v>275</v>
      </c>
      <c r="AN5" s="276" t="s">
        <v>74</v>
      </c>
      <c r="AO5" s="276" t="s">
        <v>185</v>
      </c>
    </row>
    <row r="6" spans="1:40" ht="10.5" customHeight="1">
      <c r="A6" s="99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191"/>
      <c r="P6" s="192"/>
      <c r="Q6" s="96"/>
      <c r="R6" s="96"/>
      <c r="S6" s="96"/>
      <c r="T6" s="96"/>
      <c r="U6" s="99"/>
      <c r="V6" s="96"/>
      <c r="W6" s="96"/>
      <c r="X6" s="96"/>
      <c r="Y6" s="96"/>
      <c r="Z6" s="96"/>
      <c r="AA6" s="96"/>
      <c r="AB6" s="96"/>
      <c r="AC6" s="191"/>
      <c r="AD6" s="192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7" spans="1:41" ht="24.75" customHeight="1">
      <c r="A7" s="208">
        <v>1</v>
      </c>
      <c r="B7" s="313" t="s">
        <v>5</v>
      </c>
      <c r="C7" s="229">
        <v>91.29586638854794</v>
      </c>
      <c r="D7" s="229">
        <v>0.0047664522674251844</v>
      </c>
      <c r="E7" s="229">
        <v>0.0034875395669845236</v>
      </c>
      <c r="F7" s="229">
        <v>0.006218615122891824</v>
      </c>
      <c r="G7" s="229">
        <v>0.0017826515385101639</v>
      </c>
      <c r="H7" s="229">
        <v>4.833222054824874</v>
      </c>
      <c r="I7" s="229">
        <v>0.09468530477660474</v>
      </c>
      <c r="J7" s="245">
        <v>0.0030853904684652682</v>
      </c>
      <c r="K7" s="245">
        <v>8.520122121978998E-05</v>
      </c>
      <c r="L7" s="229">
        <v>0.02160622276949691</v>
      </c>
      <c r="M7" s="229">
        <v>0.008126836538367637</v>
      </c>
      <c r="N7" s="245">
        <v>3.3310986765355243E-06</v>
      </c>
      <c r="O7" s="208">
        <v>1</v>
      </c>
      <c r="P7" s="313" t="s">
        <v>5</v>
      </c>
      <c r="Q7" s="248" t="s">
        <v>4</v>
      </c>
      <c r="R7" s="248" t="s">
        <v>4</v>
      </c>
      <c r="S7" s="248" t="s">
        <v>4</v>
      </c>
      <c r="T7" s="248" t="s">
        <v>4</v>
      </c>
      <c r="U7" s="248" t="s">
        <v>4</v>
      </c>
      <c r="V7" s="248" t="s">
        <v>4</v>
      </c>
      <c r="W7" s="248" t="s">
        <v>4</v>
      </c>
      <c r="X7" s="229">
        <v>0.11296471105933753</v>
      </c>
      <c r="Y7" s="229">
        <v>0.07198309302741805</v>
      </c>
      <c r="Z7" s="229">
        <v>0.010756343724202233</v>
      </c>
      <c r="AA7" s="248" t="s">
        <v>4</v>
      </c>
      <c r="AB7" s="229">
        <v>0.9537005319438794</v>
      </c>
      <c r="AC7" s="208">
        <v>1</v>
      </c>
      <c r="AD7" s="313" t="s">
        <v>5</v>
      </c>
      <c r="AE7" s="248" t="s">
        <v>4</v>
      </c>
      <c r="AF7" s="248" t="s">
        <v>4</v>
      </c>
      <c r="AG7" s="248" t="s">
        <v>4</v>
      </c>
      <c r="AH7" s="229">
        <v>0.05620039185669931</v>
      </c>
      <c r="AI7" s="229">
        <v>0.9971811254776117</v>
      </c>
      <c r="AJ7" s="229">
        <v>0.7098331901009378</v>
      </c>
      <c r="AK7" s="229">
        <v>0.8107442921352197</v>
      </c>
      <c r="AL7" s="248" t="s">
        <v>4</v>
      </c>
      <c r="AM7" s="245">
        <v>0.003700246949945765</v>
      </c>
      <c r="AN7" s="248" t="s">
        <v>4</v>
      </c>
      <c r="AO7" s="231">
        <v>100</v>
      </c>
    </row>
    <row r="8" spans="1:41" ht="12.75" customHeight="1">
      <c r="A8" s="208">
        <v>2</v>
      </c>
      <c r="B8" s="313" t="s">
        <v>6</v>
      </c>
      <c r="C8" s="229">
        <v>0.014785862469715588</v>
      </c>
      <c r="D8" s="229">
        <v>1.4104398769157962</v>
      </c>
      <c r="E8" s="229">
        <v>1.0584042059605587</v>
      </c>
      <c r="F8" s="229">
        <v>0</v>
      </c>
      <c r="G8" s="236" t="s">
        <v>4</v>
      </c>
      <c r="H8" s="229">
        <v>3.586752297838194</v>
      </c>
      <c r="I8" s="229">
        <v>1.2374861627640887</v>
      </c>
      <c r="J8" s="236" t="s">
        <v>4</v>
      </c>
      <c r="K8" s="236" t="s">
        <v>4</v>
      </c>
      <c r="L8" s="236" t="s">
        <v>4</v>
      </c>
      <c r="M8" s="229">
        <v>6.426328615645318</v>
      </c>
      <c r="N8" s="236" t="s">
        <v>4</v>
      </c>
      <c r="O8" s="208">
        <v>2</v>
      </c>
      <c r="P8" s="313" t="s">
        <v>6</v>
      </c>
      <c r="Q8" s="248" t="s">
        <v>4</v>
      </c>
      <c r="R8" s="248" t="s">
        <v>4</v>
      </c>
      <c r="S8" s="248" t="s">
        <v>4</v>
      </c>
      <c r="T8" s="229">
        <v>36.79011852257482</v>
      </c>
      <c r="U8" s="229">
        <v>10.50244784838835</v>
      </c>
      <c r="V8" s="229">
        <v>22.80910247319861</v>
      </c>
      <c r="W8" s="248" t="s">
        <v>4</v>
      </c>
      <c r="X8" s="229">
        <v>4.210890796588627</v>
      </c>
      <c r="Y8" s="229">
        <v>0.5826023552682875</v>
      </c>
      <c r="Z8" s="229">
        <v>0.09657118379308956</v>
      </c>
      <c r="AA8" s="248" t="s">
        <v>4</v>
      </c>
      <c r="AB8" s="229">
        <v>1.0981013522216003</v>
      </c>
      <c r="AC8" s="208">
        <v>2</v>
      </c>
      <c r="AD8" s="313" t="s">
        <v>6</v>
      </c>
      <c r="AE8" s="229">
        <v>0.4432874259089941</v>
      </c>
      <c r="AF8" s="229">
        <v>1.9632125978637203</v>
      </c>
      <c r="AG8" s="248" t="s">
        <v>4</v>
      </c>
      <c r="AH8" s="248" t="s">
        <v>4</v>
      </c>
      <c r="AI8" s="229">
        <v>3.8442630772539634</v>
      </c>
      <c r="AJ8" s="229">
        <v>3.211872220052104</v>
      </c>
      <c r="AK8" s="229">
        <v>0.12299012385239716</v>
      </c>
      <c r="AL8" s="229">
        <v>0.16886396433242065</v>
      </c>
      <c r="AM8" s="229">
        <v>0.02444840515779317</v>
      </c>
      <c r="AN8" s="229">
        <v>0.39703054696823603</v>
      </c>
      <c r="AO8" s="231">
        <v>100</v>
      </c>
    </row>
    <row r="9" spans="1:41" ht="24">
      <c r="A9" s="208">
        <v>3</v>
      </c>
      <c r="B9" s="313" t="s">
        <v>166</v>
      </c>
      <c r="C9" s="248" t="s">
        <v>4</v>
      </c>
      <c r="D9" s="248" t="s">
        <v>4</v>
      </c>
      <c r="E9" s="229">
        <v>1.0178966793333128</v>
      </c>
      <c r="F9" s="229">
        <v>19.517690478969794</v>
      </c>
      <c r="G9" s="248" t="s">
        <v>4</v>
      </c>
      <c r="H9" s="229">
        <v>10.425605190065317</v>
      </c>
      <c r="I9" s="236" t="s">
        <v>4</v>
      </c>
      <c r="J9" s="229">
        <v>0.09828622115000893</v>
      </c>
      <c r="K9" s="236" t="s">
        <v>4</v>
      </c>
      <c r="L9" s="229">
        <v>41.55414570692127</v>
      </c>
      <c r="M9" s="229">
        <v>9.353921480840095</v>
      </c>
      <c r="N9" s="229">
        <v>0.00035986264601257787</v>
      </c>
      <c r="O9" s="208">
        <v>3</v>
      </c>
      <c r="P9" s="313" t="s">
        <v>166</v>
      </c>
      <c r="Q9" s="229">
        <v>0.054854548216783074</v>
      </c>
      <c r="R9" s="229">
        <v>5.59018451141959</v>
      </c>
      <c r="S9" s="229">
        <v>0.3704830575838956</v>
      </c>
      <c r="T9" s="248" t="s">
        <v>4</v>
      </c>
      <c r="U9" s="248" t="s">
        <v>4</v>
      </c>
      <c r="V9" s="248" t="s">
        <v>4</v>
      </c>
      <c r="W9" s="248" t="s">
        <v>4</v>
      </c>
      <c r="X9" s="229">
        <v>7.191783605279248</v>
      </c>
      <c r="Y9" s="248" t="s">
        <v>4</v>
      </c>
      <c r="Z9" s="248" t="s">
        <v>4</v>
      </c>
      <c r="AA9" s="229">
        <v>3.793386063850253</v>
      </c>
      <c r="AB9" s="248" t="s">
        <v>4</v>
      </c>
      <c r="AC9" s="208">
        <v>3</v>
      </c>
      <c r="AD9" s="313" t="s">
        <v>166</v>
      </c>
      <c r="AE9" s="248" t="s">
        <v>4</v>
      </c>
      <c r="AF9" s="248" t="s">
        <v>4</v>
      </c>
      <c r="AG9" s="248" t="s">
        <v>4</v>
      </c>
      <c r="AH9" s="248" t="s">
        <v>4</v>
      </c>
      <c r="AI9" s="229">
        <v>0.6770960770386686</v>
      </c>
      <c r="AJ9" s="229">
        <v>0.3543064317024362</v>
      </c>
      <c r="AK9" s="248" t="s">
        <v>4</v>
      </c>
      <c r="AL9" s="248" t="s">
        <v>4</v>
      </c>
      <c r="AM9" s="248" t="s">
        <v>4</v>
      </c>
      <c r="AN9" s="248" t="s">
        <v>4</v>
      </c>
      <c r="AO9" s="231">
        <v>100</v>
      </c>
    </row>
    <row r="10" spans="1:41" ht="12.75">
      <c r="A10" s="208">
        <v>4</v>
      </c>
      <c r="B10" s="313" t="s">
        <v>7</v>
      </c>
      <c r="C10" s="248" t="s">
        <v>4</v>
      </c>
      <c r="D10" s="248" t="s">
        <v>4</v>
      </c>
      <c r="E10" s="248" t="s">
        <v>4</v>
      </c>
      <c r="F10" s="229">
        <v>88.0877347329185</v>
      </c>
      <c r="G10" s="248" t="s">
        <v>4</v>
      </c>
      <c r="H10" s="236" t="s">
        <v>4</v>
      </c>
      <c r="I10" s="236" t="s">
        <v>4</v>
      </c>
      <c r="J10" s="236" t="s">
        <v>4</v>
      </c>
      <c r="K10" s="236" t="s">
        <v>4</v>
      </c>
      <c r="L10" s="236" t="s">
        <v>4</v>
      </c>
      <c r="M10" s="229">
        <v>11.088573383062851</v>
      </c>
      <c r="N10" s="229">
        <v>0.25255992823715806</v>
      </c>
      <c r="O10" s="208">
        <v>4</v>
      </c>
      <c r="P10" s="313" t="s">
        <v>7</v>
      </c>
      <c r="Q10" s="229">
        <v>0.29308029873655406</v>
      </c>
      <c r="R10" s="229">
        <v>0.06375675212275567</v>
      </c>
      <c r="S10" s="248" t="s">
        <v>4</v>
      </c>
      <c r="T10" s="248" t="s">
        <v>4</v>
      </c>
      <c r="U10" s="248" t="s">
        <v>4</v>
      </c>
      <c r="V10" s="248" t="s">
        <v>4</v>
      </c>
      <c r="W10" s="248" t="s">
        <v>4</v>
      </c>
      <c r="X10" s="229">
        <v>0.21429481993886607</v>
      </c>
      <c r="Y10" s="248" t="s">
        <v>4</v>
      </c>
      <c r="Z10" s="248" t="s">
        <v>4</v>
      </c>
      <c r="AA10" s="248" t="s">
        <v>4</v>
      </c>
      <c r="AB10" s="248" t="s">
        <v>4</v>
      </c>
      <c r="AC10" s="208">
        <v>4</v>
      </c>
      <c r="AD10" s="313" t="s">
        <v>7</v>
      </c>
      <c r="AE10" s="248" t="s">
        <v>4</v>
      </c>
      <c r="AF10" s="248" t="s">
        <v>4</v>
      </c>
      <c r="AG10" s="248" t="s">
        <v>4</v>
      </c>
      <c r="AH10" s="248" t="s">
        <v>4</v>
      </c>
      <c r="AI10" s="248" t="s">
        <v>4</v>
      </c>
      <c r="AJ10" s="248" t="s">
        <v>4</v>
      </c>
      <c r="AK10" s="248" t="s">
        <v>4</v>
      </c>
      <c r="AL10" s="248" t="s">
        <v>4</v>
      </c>
      <c r="AM10" s="248" t="s">
        <v>4</v>
      </c>
      <c r="AN10" s="248" t="s">
        <v>4</v>
      </c>
      <c r="AO10" s="231">
        <v>100</v>
      </c>
    </row>
    <row r="11" spans="1:41" ht="24.75" customHeight="1">
      <c r="A11" s="208">
        <v>5</v>
      </c>
      <c r="B11" s="313" t="s">
        <v>258</v>
      </c>
      <c r="C11" s="248" t="s">
        <v>4</v>
      </c>
      <c r="D11" s="229">
        <v>0.4933117041610421</v>
      </c>
      <c r="E11" s="229">
        <v>0.5272392259948927</v>
      </c>
      <c r="F11" s="229">
        <v>5.611789640568919</v>
      </c>
      <c r="G11" s="229">
        <v>0.30749735129619266</v>
      </c>
      <c r="H11" s="229">
        <v>0.8310227105387948</v>
      </c>
      <c r="I11" s="206">
        <v>3.7502535548622395</v>
      </c>
      <c r="J11" s="236" t="s">
        <v>4</v>
      </c>
      <c r="K11" s="236" t="s">
        <v>4</v>
      </c>
      <c r="L11" s="229">
        <v>1.0367259250250338</v>
      </c>
      <c r="M11" s="229">
        <v>3.6910031071301677</v>
      </c>
      <c r="N11" s="229">
        <v>4.469078152336634E-05</v>
      </c>
      <c r="O11" s="208">
        <v>5</v>
      </c>
      <c r="P11" s="313" t="s">
        <v>258</v>
      </c>
      <c r="Q11" s="248" t="s">
        <v>4</v>
      </c>
      <c r="R11" s="229">
        <v>0.6224187586979484</v>
      </c>
      <c r="S11" s="229">
        <v>0.6875014719965195</v>
      </c>
      <c r="T11" s="229">
        <v>3.4992546226984627</v>
      </c>
      <c r="U11" s="248" t="s">
        <v>4</v>
      </c>
      <c r="V11" s="229">
        <v>0.4308076698926526</v>
      </c>
      <c r="W11" s="248" t="s">
        <v>4</v>
      </c>
      <c r="X11" s="229">
        <v>65.14585213958328</v>
      </c>
      <c r="Y11" s="229">
        <v>1.9932907356565852</v>
      </c>
      <c r="Z11" s="229">
        <v>5.322476379820292</v>
      </c>
      <c r="AA11" s="248" t="s">
        <v>4</v>
      </c>
      <c r="AB11" s="248" t="s">
        <v>4</v>
      </c>
      <c r="AC11" s="208">
        <v>5</v>
      </c>
      <c r="AD11" s="313" t="s">
        <v>258</v>
      </c>
      <c r="AE11" s="248" t="s">
        <v>4</v>
      </c>
      <c r="AF11" s="248" t="s">
        <v>4</v>
      </c>
      <c r="AG11" s="248" t="s">
        <v>4</v>
      </c>
      <c r="AH11" s="229">
        <v>1.450960023407696</v>
      </c>
      <c r="AI11" s="229">
        <v>0.01366421992526996</v>
      </c>
      <c r="AJ11" s="229">
        <v>1.498121247819641</v>
      </c>
      <c r="AK11" s="229">
        <v>1.6005796739652831</v>
      </c>
      <c r="AL11" s="229">
        <v>0.7563624393910513</v>
      </c>
      <c r="AM11" s="229">
        <v>0.02707819590969137</v>
      </c>
      <c r="AN11" s="245">
        <v>0.7027444258935084</v>
      </c>
      <c r="AO11" s="231">
        <v>100</v>
      </c>
    </row>
    <row r="12" spans="1:41" ht="24.75" customHeight="1">
      <c r="A12" s="208">
        <v>6</v>
      </c>
      <c r="B12" s="313" t="s">
        <v>8</v>
      </c>
      <c r="C12" s="229">
        <v>6.884403979930006</v>
      </c>
      <c r="D12" s="229">
        <v>0.011595185182268352</v>
      </c>
      <c r="E12" s="229">
        <v>0.008816901057147934</v>
      </c>
      <c r="F12" s="248" t="s">
        <v>4</v>
      </c>
      <c r="G12" s="245">
        <v>0.000754190494395887</v>
      </c>
      <c r="H12" s="229">
        <v>24.667225584922665</v>
      </c>
      <c r="I12" s="229">
        <v>0.17569120912773245</v>
      </c>
      <c r="J12" s="229">
        <v>0.0007614502324126999</v>
      </c>
      <c r="K12" s="229">
        <v>0.00277556332914143</v>
      </c>
      <c r="L12" s="229">
        <v>1.128177951197992</v>
      </c>
      <c r="M12" s="229">
        <v>0.2799450761975459</v>
      </c>
      <c r="N12" s="229">
        <v>0.00035185413314487644</v>
      </c>
      <c r="O12" s="208">
        <v>6</v>
      </c>
      <c r="P12" s="313" t="s">
        <v>8</v>
      </c>
      <c r="Q12" s="248" t="s">
        <v>4</v>
      </c>
      <c r="R12" s="245">
        <v>0.0007632948858989107</v>
      </c>
      <c r="S12" s="245">
        <v>0.0002529324591954838</v>
      </c>
      <c r="T12" s="229">
        <v>0.18710538267756827</v>
      </c>
      <c r="U12" s="248" t="s">
        <v>4</v>
      </c>
      <c r="V12" s="229">
        <v>0.05524667524197235</v>
      </c>
      <c r="W12" s="245">
        <v>0.0002531936374529041</v>
      </c>
      <c r="X12" s="229">
        <v>7.673513359003746</v>
      </c>
      <c r="Y12" s="229">
        <v>2.166233338112259</v>
      </c>
      <c r="Z12" s="229">
        <v>22.5917376993929</v>
      </c>
      <c r="AA12" s="245">
        <v>0.0027816180283231685</v>
      </c>
      <c r="AB12" s="229">
        <v>9.641952199021427</v>
      </c>
      <c r="AC12" s="208">
        <v>6</v>
      </c>
      <c r="AD12" s="313" t="s">
        <v>8</v>
      </c>
      <c r="AE12" s="229">
        <v>2.1324161740440393</v>
      </c>
      <c r="AF12" s="229">
        <v>1.997104521382765</v>
      </c>
      <c r="AG12" s="229">
        <v>0.28461972899996346</v>
      </c>
      <c r="AH12" s="229">
        <v>2.7886515747683105</v>
      </c>
      <c r="AI12" s="229">
        <v>6.993422036134138</v>
      </c>
      <c r="AJ12" s="229">
        <v>4.58815865318964</v>
      </c>
      <c r="AK12" s="229">
        <v>4.969433497467976</v>
      </c>
      <c r="AL12" s="229">
        <v>0.0720963142291986</v>
      </c>
      <c r="AM12" s="229">
        <v>0.2742066530781551</v>
      </c>
      <c r="AN12" s="229">
        <v>0.41955212345729587</v>
      </c>
      <c r="AO12" s="231">
        <v>100</v>
      </c>
    </row>
    <row r="13" spans="1:41" ht="36" customHeight="1">
      <c r="A13" s="199">
        <v>7</v>
      </c>
      <c r="B13" s="313" t="s">
        <v>9</v>
      </c>
      <c r="C13" s="229">
        <v>0.006615611860445615</v>
      </c>
      <c r="D13" s="229">
        <v>0.006642848191736022</v>
      </c>
      <c r="E13" s="229">
        <v>0.005310952047535298</v>
      </c>
      <c r="F13" s="229">
        <v>1.878753753350804</v>
      </c>
      <c r="G13" s="229">
        <v>0.02915056297228452</v>
      </c>
      <c r="H13" s="229">
        <v>1.0394968903015696</v>
      </c>
      <c r="I13" s="229">
        <v>25.097680303306586</v>
      </c>
      <c r="J13" s="229">
        <v>0.11772464975436459</v>
      </c>
      <c r="K13" s="229">
        <v>0.05851613030074852</v>
      </c>
      <c r="L13" s="229">
        <v>5.161956287115397</v>
      </c>
      <c r="M13" s="229">
        <v>0.5127506808468024</v>
      </c>
      <c r="N13" s="229">
        <v>0.018345696631960253</v>
      </c>
      <c r="O13" s="199">
        <v>7</v>
      </c>
      <c r="P13" s="313" t="s">
        <v>9</v>
      </c>
      <c r="Q13" s="229">
        <v>0.14266353425127418</v>
      </c>
      <c r="R13" s="229">
        <v>0.3245270708590119</v>
      </c>
      <c r="S13" s="229">
        <v>0.13197881578068982</v>
      </c>
      <c r="T13" s="229">
        <v>0.20219537777674051</v>
      </c>
      <c r="U13" s="229">
        <v>0.03668960219327133</v>
      </c>
      <c r="V13" s="229">
        <v>0.025061097240847246</v>
      </c>
      <c r="W13" s="229">
        <v>0.0760662680907509</v>
      </c>
      <c r="X13" s="229">
        <v>7.811684130980358</v>
      </c>
      <c r="Y13" s="229">
        <v>1.4220146547516235</v>
      </c>
      <c r="Z13" s="229">
        <v>9.668866066212578</v>
      </c>
      <c r="AA13" s="229">
        <v>0.18659384286607517</v>
      </c>
      <c r="AB13" s="229">
        <v>11.376626762571</v>
      </c>
      <c r="AC13" s="199">
        <v>7</v>
      </c>
      <c r="AD13" s="313" t="s">
        <v>9</v>
      </c>
      <c r="AE13" s="229">
        <v>0.539482885015844</v>
      </c>
      <c r="AF13" s="229">
        <v>1.1396862545462307</v>
      </c>
      <c r="AG13" s="229">
        <v>0.001366240410583288</v>
      </c>
      <c r="AH13" s="229">
        <v>8.222926254508737</v>
      </c>
      <c r="AI13" s="229">
        <v>8.012389080901446</v>
      </c>
      <c r="AJ13" s="229">
        <v>9.49134481854699</v>
      </c>
      <c r="AK13" s="229">
        <v>2.9068651011568463</v>
      </c>
      <c r="AL13" s="229">
        <v>0.4946597555596866</v>
      </c>
      <c r="AM13" s="229">
        <v>0.3360431911684121</v>
      </c>
      <c r="AN13" s="229">
        <v>3.5173247429474706</v>
      </c>
      <c r="AO13" s="231">
        <v>100</v>
      </c>
    </row>
    <row r="14" spans="1:41" ht="48" customHeight="1">
      <c r="A14" s="199">
        <v>8</v>
      </c>
      <c r="B14" s="313" t="s">
        <v>10</v>
      </c>
      <c r="C14" s="229">
        <v>0.018202281503241366</v>
      </c>
      <c r="D14" s="229">
        <v>0.013925500878823511</v>
      </c>
      <c r="E14" s="229">
        <v>0.011307387101213068</v>
      </c>
      <c r="F14" s="229">
        <v>0.19996850901885416</v>
      </c>
      <c r="G14" s="229">
        <v>0.04166506101120798</v>
      </c>
      <c r="H14" s="229">
        <v>0.9405557119621621</v>
      </c>
      <c r="I14" s="229">
        <v>0.010281796528402463</v>
      </c>
      <c r="J14" s="229">
        <v>4.110210805408733</v>
      </c>
      <c r="K14" s="229">
        <v>0.45739218950906024</v>
      </c>
      <c r="L14" s="229">
        <v>0.8430146667237262</v>
      </c>
      <c r="M14" s="229">
        <v>1.416212388569443</v>
      </c>
      <c r="N14" s="229">
        <v>0.0008231668469742852</v>
      </c>
      <c r="O14" s="199">
        <v>8</v>
      </c>
      <c r="P14" s="313" t="s">
        <v>10</v>
      </c>
      <c r="Q14" s="229">
        <v>1.1543873841391379</v>
      </c>
      <c r="R14" s="229">
        <v>0.295176215542154</v>
      </c>
      <c r="S14" s="229">
        <v>0.7405790186793714</v>
      </c>
      <c r="T14" s="229">
        <v>0.518454700940708</v>
      </c>
      <c r="U14" s="248" t="s">
        <v>4</v>
      </c>
      <c r="V14" s="229">
        <v>0.01016320435662057</v>
      </c>
      <c r="W14" s="229">
        <v>0.041088627163339365</v>
      </c>
      <c r="X14" s="229">
        <v>73.22155917809044</v>
      </c>
      <c r="Y14" s="229">
        <v>2.367173907209002</v>
      </c>
      <c r="Z14" s="229">
        <v>3.4678808006803243</v>
      </c>
      <c r="AA14" s="229">
        <v>0.13009543595274764</v>
      </c>
      <c r="AB14" s="229">
        <v>5.092089327514742</v>
      </c>
      <c r="AC14" s="199">
        <v>8</v>
      </c>
      <c r="AD14" s="313" t="s">
        <v>10</v>
      </c>
      <c r="AE14" s="229">
        <v>0.40018978862393856</v>
      </c>
      <c r="AF14" s="229">
        <v>0.4101078551093296</v>
      </c>
      <c r="AG14" s="229">
        <v>0.0008950218664265843</v>
      </c>
      <c r="AH14" s="229">
        <v>0.5181646305290017</v>
      </c>
      <c r="AI14" s="229">
        <v>0.9051927677670419</v>
      </c>
      <c r="AJ14" s="229">
        <v>1.0207237252057184</v>
      </c>
      <c r="AK14" s="229">
        <v>0.11333985431770943</v>
      </c>
      <c r="AL14" s="229">
        <v>0.5336793494136368</v>
      </c>
      <c r="AM14" s="229">
        <v>0.625167028078386</v>
      </c>
      <c r="AN14" s="229">
        <v>0.37033262877506934</v>
      </c>
      <c r="AO14" s="231">
        <v>100</v>
      </c>
    </row>
    <row r="15" spans="1:41" ht="24.75" customHeight="1">
      <c r="A15" s="199">
        <v>9</v>
      </c>
      <c r="B15" s="313" t="s">
        <v>11</v>
      </c>
      <c r="C15" s="229">
        <v>0.24460637563209756</v>
      </c>
      <c r="D15" s="229">
        <v>0.41898758995792323</v>
      </c>
      <c r="E15" s="229">
        <v>0.144388042089309</v>
      </c>
      <c r="F15" s="229">
        <v>0.06250122663234763</v>
      </c>
      <c r="G15" s="248" t="s">
        <v>4</v>
      </c>
      <c r="H15" s="229">
        <v>5.091943078245272</v>
      </c>
      <c r="I15" s="229">
        <v>0.4551452942141819</v>
      </c>
      <c r="J15" s="229">
        <v>2.1094613649079155</v>
      </c>
      <c r="K15" s="229">
        <v>1.5185568647241654</v>
      </c>
      <c r="L15" s="229">
        <v>2.142993620218713</v>
      </c>
      <c r="M15" s="229">
        <v>2.4104712051691415</v>
      </c>
      <c r="N15" s="229">
        <v>0.005795718772632292</v>
      </c>
      <c r="O15" s="199">
        <v>9</v>
      </c>
      <c r="P15" s="313" t="s">
        <v>11</v>
      </c>
      <c r="Q15" s="229">
        <v>2.00392871910443</v>
      </c>
      <c r="R15" s="229">
        <v>2.041655383023868</v>
      </c>
      <c r="S15" s="229">
        <v>0.57989299480963</v>
      </c>
      <c r="T15" s="229">
        <v>5.530779113957627</v>
      </c>
      <c r="U15" s="229">
        <v>8.317403676380593</v>
      </c>
      <c r="V15" s="229">
        <v>0.4801769950477548</v>
      </c>
      <c r="W15" s="229">
        <v>0.8344569521136929</v>
      </c>
      <c r="X15" s="229">
        <v>4.852606603941935</v>
      </c>
      <c r="Y15" s="229">
        <v>3.411472371389145</v>
      </c>
      <c r="Z15" s="229">
        <v>28.7836910899742</v>
      </c>
      <c r="AA15" s="229">
        <v>0.5217838256082408</v>
      </c>
      <c r="AB15" s="229">
        <v>1.3441341582393278</v>
      </c>
      <c r="AC15" s="199">
        <v>9</v>
      </c>
      <c r="AD15" s="313" t="s">
        <v>11</v>
      </c>
      <c r="AE15" s="229">
        <v>0.43856723835945</v>
      </c>
      <c r="AF15" s="229">
        <v>1.0910026802730959</v>
      </c>
      <c r="AG15" s="229">
        <v>0.7948766641900334</v>
      </c>
      <c r="AH15" s="229">
        <v>0.5267768600549826</v>
      </c>
      <c r="AI15" s="229">
        <v>5.849181800338065</v>
      </c>
      <c r="AJ15" s="229">
        <v>7.086400255220905</v>
      </c>
      <c r="AK15" s="229">
        <v>2.8652767378177884</v>
      </c>
      <c r="AL15" s="229">
        <v>4.770318816620824</v>
      </c>
      <c r="AM15" s="229">
        <v>2.6765492897519794</v>
      </c>
      <c r="AN15" s="229">
        <v>0.5942173082354099</v>
      </c>
      <c r="AO15" s="231">
        <v>100</v>
      </c>
    </row>
    <row r="16" spans="1:41" ht="36" customHeight="1">
      <c r="A16" s="199">
        <v>10</v>
      </c>
      <c r="B16" s="315" t="s">
        <v>266</v>
      </c>
      <c r="C16" s="229">
        <v>9.147404737948717</v>
      </c>
      <c r="D16" s="229">
        <v>0.4859513189607335</v>
      </c>
      <c r="E16" s="229">
        <v>0.14185569226556038</v>
      </c>
      <c r="F16" s="229">
        <v>3.3937326320039642</v>
      </c>
      <c r="G16" s="229">
        <v>0.0004163702845319914</v>
      </c>
      <c r="H16" s="229">
        <v>0.47897156607363883</v>
      </c>
      <c r="I16" s="229">
        <v>0.250707044194791</v>
      </c>
      <c r="J16" s="229">
        <v>0.14229802403718453</v>
      </c>
      <c r="K16" s="229">
        <v>0.11199875046634813</v>
      </c>
      <c r="L16" s="229">
        <v>1.6295514426474933</v>
      </c>
      <c r="M16" s="229">
        <v>0.24923953245276895</v>
      </c>
      <c r="N16" s="229">
        <v>0.0016924269960301179</v>
      </c>
      <c r="O16" s="199">
        <v>10</v>
      </c>
      <c r="P16" s="315" t="s">
        <v>266</v>
      </c>
      <c r="Q16" s="229">
        <v>1.0877493911097493</v>
      </c>
      <c r="R16" s="229">
        <v>0.28823527325072607</v>
      </c>
      <c r="S16" s="229">
        <v>0.0077499022111463456</v>
      </c>
      <c r="T16" s="229">
        <v>2.4247355222524316</v>
      </c>
      <c r="U16" s="229">
        <v>0.1658428371190432</v>
      </c>
      <c r="V16" s="229">
        <v>0.6187570962189587</v>
      </c>
      <c r="W16" s="229">
        <v>0.25202706835382893</v>
      </c>
      <c r="X16" s="229">
        <v>19.744754980097802</v>
      </c>
      <c r="Y16" s="229">
        <v>2.9494208319538924</v>
      </c>
      <c r="Z16" s="229">
        <v>21.972218246887778</v>
      </c>
      <c r="AA16" s="229">
        <v>0.8941751871117395</v>
      </c>
      <c r="AB16" s="229">
        <v>1.441026375558906</v>
      </c>
      <c r="AC16" s="199">
        <v>10</v>
      </c>
      <c r="AD16" s="315" t="s">
        <v>266</v>
      </c>
      <c r="AE16" s="229">
        <v>17.64864915535871</v>
      </c>
      <c r="AF16" s="229">
        <v>3.951410330735472</v>
      </c>
      <c r="AG16" s="229">
        <v>0.037780287670282256</v>
      </c>
      <c r="AH16" s="229">
        <v>3.8604747089306315</v>
      </c>
      <c r="AI16" s="229">
        <v>4.769541397279728</v>
      </c>
      <c r="AJ16" s="229">
        <v>0.06555898658455127</v>
      </c>
      <c r="AK16" s="229">
        <v>1.3438077498495828</v>
      </c>
      <c r="AL16" s="229">
        <v>0.010055400483133104</v>
      </c>
      <c r="AM16" s="229">
        <v>0.20644990070004202</v>
      </c>
      <c r="AN16" s="229">
        <v>0.22575974696678425</v>
      </c>
      <c r="AO16" s="231">
        <v>100</v>
      </c>
    </row>
    <row r="17" spans="1:41" ht="24" customHeight="1">
      <c r="A17" s="199">
        <v>11</v>
      </c>
      <c r="B17" s="315" t="s">
        <v>267</v>
      </c>
      <c r="C17" s="229">
        <v>0.2120376034654302</v>
      </c>
      <c r="D17" s="229">
        <v>0.00522693676850934</v>
      </c>
      <c r="E17" s="229">
        <v>0.004178931947833391</v>
      </c>
      <c r="F17" s="229">
        <v>0.01976427391157447</v>
      </c>
      <c r="G17" s="229">
        <v>0.002085197425516893</v>
      </c>
      <c r="H17" s="229">
        <v>1.3812311423387793</v>
      </c>
      <c r="I17" s="229">
        <v>0.05385828950314928</v>
      </c>
      <c r="J17" s="245">
        <v>0.001754391050276615</v>
      </c>
      <c r="K17" s="245">
        <v>0.0024417018137648334</v>
      </c>
      <c r="L17" s="229">
        <v>0.045095248813963026</v>
      </c>
      <c r="M17" s="229">
        <v>9.825902223256978</v>
      </c>
      <c r="N17" s="229">
        <v>9.318990528403779E-05</v>
      </c>
      <c r="O17" s="199">
        <v>11</v>
      </c>
      <c r="P17" s="315" t="s">
        <v>267</v>
      </c>
      <c r="Q17" s="248" t="s">
        <v>4</v>
      </c>
      <c r="R17" s="229">
        <v>0.13400845604479067</v>
      </c>
      <c r="S17" s="229">
        <v>0.003496557677822157</v>
      </c>
      <c r="T17" s="229">
        <v>1.2509836309896856</v>
      </c>
      <c r="U17" s="248" t="s">
        <v>4</v>
      </c>
      <c r="V17" s="229">
        <v>0.0028170526266200046</v>
      </c>
      <c r="W17" s="245">
        <v>0.0014000672904184168</v>
      </c>
      <c r="X17" s="229">
        <v>64.75302134998373</v>
      </c>
      <c r="Y17" s="229">
        <v>2.678699778963294</v>
      </c>
      <c r="Z17" s="229">
        <v>11.117613741658321</v>
      </c>
      <c r="AA17" s="248" t="s">
        <v>4</v>
      </c>
      <c r="AB17" s="229">
        <v>0.9923239239750671</v>
      </c>
      <c r="AC17" s="199">
        <v>11</v>
      </c>
      <c r="AD17" s="315" t="s">
        <v>267</v>
      </c>
      <c r="AE17" s="229">
        <v>2.5611774645241723</v>
      </c>
      <c r="AF17" s="229">
        <v>1.9229906901456397</v>
      </c>
      <c r="AG17" s="245">
        <v>0.0010750286670082982</v>
      </c>
      <c r="AH17" s="229">
        <v>2.6558967545778276</v>
      </c>
      <c r="AI17" s="229">
        <v>0.06949473570202702</v>
      </c>
      <c r="AJ17" s="229">
        <v>0.09524102065120704</v>
      </c>
      <c r="AK17" s="229">
        <v>0.014202354740737881</v>
      </c>
      <c r="AL17" s="229">
        <v>0.0307742165204547</v>
      </c>
      <c r="AM17" s="229">
        <v>0.04716798959806922</v>
      </c>
      <c r="AN17" s="229">
        <v>0.11394597047874325</v>
      </c>
      <c r="AO17" s="231">
        <v>100</v>
      </c>
    </row>
    <row r="18" spans="1:41" ht="12.75">
      <c r="A18" s="199">
        <v>12</v>
      </c>
      <c r="B18" s="315" t="s">
        <v>12</v>
      </c>
      <c r="C18" s="229">
        <v>0.0044701713868411305</v>
      </c>
      <c r="D18" s="229">
        <v>0.0018234835880591544</v>
      </c>
      <c r="E18" s="229">
        <v>0.0012616215003123162</v>
      </c>
      <c r="F18" s="229">
        <v>0.03236254098454412</v>
      </c>
      <c r="G18" s="229">
        <v>0.00727447729270631</v>
      </c>
      <c r="H18" s="229">
        <v>0.18993270476092297</v>
      </c>
      <c r="I18" s="229">
        <v>0.00579968910580402</v>
      </c>
      <c r="J18" s="245">
        <v>0.003672250224824868</v>
      </c>
      <c r="K18" s="245">
        <v>0.003931471542236994</v>
      </c>
      <c r="L18" s="229">
        <v>0.07903262113204024</v>
      </c>
      <c r="M18" s="229">
        <v>0.4818604290219625</v>
      </c>
      <c r="N18" s="229">
        <v>83.7032016096879</v>
      </c>
      <c r="O18" s="199">
        <v>12</v>
      </c>
      <c r="P18" s="315" t="s">
        <v>12</v>
      </c>
      <c r="Q18" s="248" t="s">
        <v>4</v>
      </c>
      <c r="R18" s="229">
        <v>0.15404182048195203</v>
      </c>
      <c r="S18" s="229">
        <v>0.039691025884897375</v>
      </c>
      <c r="T18" s="229">
        <v>0.3817652208456473</v>
      </c>
      <c r="U18" s="248" t="s">
        <v>4</v>
      </c>
      <c r="V18" s="245">
        <v>0.0035278734785504735</v>
      </c>
      <c r="W18" s="229">
        <v>0.03240554078018627</v>
      </c>
      <c r="X18" s="229">
        <v>13.035857031999132</v>
      </c>
      <c r="Y18" s="229">
        <v>0.13874557745566604</v>
      </c>
      <c r="Z18" s="229">
        <v>0.04249077466102519</v>
      </c>
      <c r="AA18" s="229">
        <v>0.08260028728583346</v>
      </c>
      <c r="AB18" s="229">
        <v>0.017864724427964794</v>
      </c>
      <c r="AC18" s="199">
        <v>12</v>
      </c>
      <c r="AD18" s="315" t="s">
        <v>12</v>
      </c>
      <c r="AE18" s="229">
        <v>0.018008660125223577</v>
      </c>
      <c r="AF18" s="229">
        <v>0.8733521219491767</v>
      </c>
      <c r="AG18" s="248" t="s">
        <v>4</v>
      </c>
      <c r="AH18" s="229">
        <v>0.11195305491290455</v>
      </c>
      <c r="AI18" s="229">
        <v>0.5172390888496301</v>
      </c>
      <c r="AJ18" s="229">
        <v>0.009340468690398356</v>
      </c>
      <c r="AK18" s="245">
        <v>0.010457798798336517</v>
      </c>
      <c r="AL18" s="229">
        <v>0.00633460247228979</v>
      </c>
      <c r="AM18" s="229">
        <v>0.009701242443991379</v>
      </c>
      <c r="AN18" s="245">
        <v>0</v>
      </c>
      <c r="AO18" s="231">
        <v>100</v>
      </c>
    </row>
    <row r="19" spans="1:41" ht="24.75" customHeight="1">
      <c r="A19" s="199">
        <v>13</v>
      </c>
      <c r="B19" s="315" t="s">
        <v>13</v>
      </c>
      <c r="C19" s="229">
        <v>19.19854382963421</v>
      </c>
      <c r="D19" s="229">
        <v>0.5801172380043599</v>
      </c>
      <c r="E19" s="229">
        <v>0.21175416074315878</v>
      </c>
      <c r="F19" s="229">
        <v>1.8164300920585044</v>
      </c>
      <c r="G19" s="229">
        <v>0.05539497475484714</v>
      </c>
      <c r="H19" s="229">
        <v>1.282325686720241</v>
      </c>
      <c r="I19" s="229">
        <v>0.5366726372260369</v>
      </c>
      <c r="J19" s="229">
        <v>0.15017757262466114</v>
      </c>
      <c r="K19" s="229">
        <v>0.21724896714462694</v>
      </c>
      <c r="L19" s="229">
        <v>1.8307777637745568</v>
      </c>
      <c r="M19" s="229">
        <v>6.061041516140808</v>
      </c>
      <c r="N19" s="229">
        <v>0.004615875974844502</v>
      </c>
      <c r="O19" s="199">
        <v>13</v>
      </c>
      <c r="P19" s="315" t="s">
        <v>13</v>
      </c>
      <c r="Q19" s="229">
        <v>11.396793254067434</v>
      </c>
      <c r="R19" s="229">
        <v>2.6765220168506505</v>
      </c>
      <c r="S19" s="229">
        <v>0.06811853691925229</v>
      </c>
      <c r="T19" s="229">
        <v>7.196969313410509</v>
      </c>
      <c r="U19" s="229">
        <v>0.6642408451851494</v>
      </c>
      <c r="V19" s="229">
        <v>0.2707077882099514</v>
      </c>
      <c r="W19" s="229">
        <v>0.6953199040202984</v>
      </c>
      <c r="X19" s="229">
        <v>33.86011105058477</v>
      </c>
      <c r="Y19" s="229">
        <v>0.44816279867447006</v>
      </c>
      <c r="Z19" s="229">
        <v>3.6137814663075187</v>
      </c>
      <c r="AA19" s="229">
        <v>0.04849751371509067</v>
      </c>
      <c r="AB19" s="229">
        <v>0.49125360357359205</v>
      </c>
      <c r="AC19" s="199">
        <v>13</v>
      </c>
      <c r="AD19" s="315" t="s">
        <v>13</v>
      </c>
      <c r="AE19" s="229">
        <v>0.9653427610966391</v>
      </c>
      <c r="AF19" s="229">
        <v>1.439503944129769</v>
      </c>
      <c r="AG19" s="229">
        <v>0.010577413196773619</v>
      </c>
      <c r="AH19" s="229">
        <v>0.6791548228399655</v>
      </c>
      <c r="AI19" s="229">
        <v>1.0338633101651684</v>
      </c>
      <c r="AJ19" s="229">
        <v>0.08996108785202972</v>
      </c>
      <c r="AK19" s="229">
        <v>0.11554086701171813</v>
      </c>
      <c r="AL19" s="229">
        <v>0.10116052810375455</v>
      </c>
      <c r="AM19" s="229">
        <v>0.8272406802963832</v>
      </c>
      <c r="AN19" s="229">
        <v>1.3620760940049417</v>
      </c>
      <c r="AO19" s="231">
        <v>100</v>
      </c>
    </row>
    <row r="20" spans="1:41" ht="60.75" customHeight="1">
      <c r="A20" s="199">
        <v>14</v>
      </c>
      <c r="B20" s="315" t="s">
        <v>204</v>
      </c>
      <c r="C20" s="229">
        <v>26.385822984498102</v>
      </c>
      <c r="D20" s="229">
        <v>0.13653487333017694</v>
      </c>
      <c r="E20" s="229">
        <v>0.1228044676260798</v>
      </c>
      <c r="F20" s="229">
        <v>0.7122602605056356</v>
      </c>
      <c r="G20" s="229">
        <v>0.38350103509811473</v>
      </c>
      <c r="H20" s="229">
        <v>1.1532356555512884</v>
      </c>
      <c r="I20" s="229">
        <v>0.12206873371454319</v>
      </c>
      <c r="J20" s="229">
        <v>0.0575177361606584</v>
      </c>
      <c r="K20" s="229">
        <v>0.09483420923715453</v>
      </c>
      <c r="L20" s="229">
        <v>1.2884414203889871</v>
      </c>
      <c r="M20" s="229">
        <v>1.5145195810872714</v>
      </c>
      <c r="N20" s="229">
        <v>0.0014012993355073892</v>
      </c>
      <c r="O20" s="199">
        <v>14</v>
      </c>
      <c r="P20" s="315" t="s">
        <v>204</v>
      </c>
      <c r="Q20" s="229">
        <v>0.7973393563729771</v>
      </c>
      <c r="R20" s="229">
        <v>0.7737298334504117</v>
      </c>
      <c r="S20" s="229">
        <v>0.02907806883453892</v>
      </c>
      <c r="T20" s="229">
        <v>10.808763740292488</v>
      </c>
      <c r="U20" s="229">
        <v>0.6173723108144547</v>
      </c>
      <c r="V20" s="229">
        <v>0.15467938988076793</v>
      </c>
      <c r="W20" s="229">
        <v>0.08116680300683479</v>
      </c>
      <c r="X20" s="229">
        <v>15.873916059413625</v>
      </c>
      <c r="Y20" s="229">
        <v>3.1935534355570616</v>
      </c>
      <c r="Z20" s="229">
        <v>0</v>
      </c>
      <c r="AA20" s="229">
        <v>0.19679094935826677</v>
      </c>
      <c r="AB20" s="229">
        <v>1.8379063400303213</v>
      </c>
      <c r="AC20" s="199">
        <v>14</v>
      </c>
      <c r="AD20" s="315" t="s">
        <v>204</v>
      </c>
      <c r="AE20" s="229">
        <v>11.728958714257308</v>
      </c>
      <c r="AF20" s="229">
        <v>15.077551120895382</v>
      </c>
      <c r="AG20" s="229">
        <v>0.1123249883263027</v>
      </c>
      <c r="AH20" s="229">
        <v>1.590444104987538</v>
      </c>
      <c r="AI20" s="229">
        <v>0.8643973910906291</v>
      </c>
      <c r="AJ20" s="229">
        <v>1.127692366858647</v>
      </c>
      <c r="AK20" s="229">
        <v>0.5750364481934811</v>
      </c>
      <c r="AL20" s="229">
        <v>0.6448447379632948</v>
      </c>
      <c r="AM20" s="229">
        <v>1.2686177796585603</v>
      </c>
      <c r="AN20" s="229">
        <v>0.6728937192402986</v>
      </c>
      <c r="AO20" s="231">
        <v>100</v>
      </c>
    </row>
    <row r="21" spans="1:41" ht="24.75" customHeight="1">
      <c r="A21" s="199">
        <v>15</v>
      </c>
      <c r="B21" s="315" t="s">
        <v>14</v>
      </c>
      <c r="C21" s="229">
        <v>0.01670111795923018</v>
      </c>
      <c r="D21" s="229">
        <v>0.011179917401015208</v>
      </c>
      <c r="E21" s="229">
        <v>0.0027932298154721433</v>
      </c>
      <c r="F21" s="229">
        <v>0</v>
      </c>
      <c r="G21" s="229">
        <v>0.04181285332812863</v>
      </c>
      <c r="H21" s="229">
        <v>2.62587803781411</v>
      </c>
      <c r="I21" s="229">
        <v>24.02092703469639</v>
      </c>
      <c r="J21" s="206">
        <v>0.2814355888520712</v>
      </c>
      <c r="K21" s="229">
        <v>0.23221768672924029</v>
      </c>
      <c r="L21" s="206">
        <v>0.6399379820639786</v>
      </c>
      <c r="M21" s="229">
        <v>1.3343289577451252</v>
      </c>
      <c r="N21" s="245">
        <v>0.0018960115088622644</v>
      </c>
      <c r="O21" s="199">
        <v>15</v>
      </c>
      <c r="P21" s="315" t="s">
        <v>14</v>
      </c>
      <c r="Q21" s="229">
        <v>0.4668665784618932</v>
      </c>
      <c r="R21" s="229">
        <v>0.2087668622807422</v>
      </c>
      <c r="S21" s="229">
        <v>17.12178270881455</v>
      </c>
      <c r="T21" s="229">
        <v>0.13831005969859264</v>
      </c>
      <c r="U21" s="229">
        <v>0.36811678500179007</v>
      </c>
      <c r="V21" s="229">
        <v>0.05021171589076263</v>
      </c>
      <c r="W21" s="229">
        <v>0.025267021142774293</v>
      </c>
      <c r="X21" s="229">
        <v>6.099038401405846</v>
      </c>
      <c r="Y21" s="229">
        <v>2.8932322940246933</v>
      </c>
      <c r="Z21" s="229">
        <v>7.788854868802228</v>
      </c>
      <c r="AA21" s="229">
        <v>0.23272425353067272</v>
      </c>
      <c r="AB21" s="229">
        <v>4.805628415464894</v>
      </c>
      <c r="AC21" s="199">
        <v>15</v>
      </c>
      <c r="AD21" s="315" t="s">
        <v>14</v>
      </c>
      <c r="AE21" s="229">
        <v>3.691328632328297</v>
      </c>
      <c r="AF21" s="229">
        <v>2.3469619383828793</v>
      </c>
      <c r="AG21" s="229">
        <v>0.04311343897425842</v>
      </c>
      <c r="AH21" s="229">
        <v>1.6695923670047623</v>
      </c>
      <c r="AI21" s="229">
        <v>3.2274021768730483</v>
      </c>
      <c r="AJ21" s="229">
        <v>7.591954472191715</v>
      </c>
      <c r="AK21" s="229">
        <v>0.20560365716371945</v>
      </c>
      <c r="AL21" s="229">
        <v>1.8400549327498894</v>
      </c>
      <c r="AM21" s="229">
        <v>2.576505411430186</v>
      </c>
      <c r="AN21" s="229">
        <v>7.399574505484892</v>
      </c>
      <c r="AO21" s="231">
        <v>100</v>
      </c>
    </row>
    <row r="22" spans="1:41" ht="24.75" customHeight="1">
      <c r="A22" s="199">
        <v>16</v>
      </c>
      <c r="B22" s="315" t="s">
        <v>15</v>
      </c>
      <c r="C22" s="229">
        <v>0.7689872660801635</v>
      </c>
      <c r="D22" s="229">
        <v>0.41282285447637856</v>
      </c>
      <c r="E22" s="229">
        <v>0.3091327957322497</v>
      </c>
      <c r="F22" s="229">
        <v>1.2140541834772047</v>
      </c>
      <c r="G22" s="229">
        <v>0.1484517396909205</v>
      </c>
      <c r="H22" s="229">
        <v>7.529750679494046</v>
      </c>
      <c r="I22" s="229">
        <v>1.184875299149886</v>
      </c>
      <c r="J22" s="229">
        <v>0.5257534509043104</v>
      </c>
      <c r="K22" s="229">
        <v>0.14085080978936904</v>
      </c>
      <c r="L22" s="229">
        <v>1.7213841342098561</v>
      </c>
      <c r="M22" s="229">
        <v>6.451566158149641</v>
      </c>
      <c r="N22" s="229">
        <v>0.009124940326913559</v>
      </c>
      <c r="O22" s="199">
        <v>16</v>
      </c>
      <c r="P22" s="315" t="s">
        <v>15</v>
      </c>
      <c r="Q22" s="229">
        <v>1.8279829861962809</v>
      </c>
      <c r="R22" s="229">
        <v>1.598688045931658</v>
      </c>
      <c r="S22" s="229">
        <v>0.05250886155595926</v>
      </c>
      <c r="T22" s="229">
        <v>3.9543455412330695</v>
      </c>
      <c r="U22" s="229">
        <v>3.0014214686348133</v>
      </c>
      <c r="V22" s="229">
        <v>1.3506112654436964</v>
      </c>
      <c r="W22" s="229">
        <v>3.487852524273955</v>
      </c>
      <c r="X22" s="229">
        <v>20.534911794622936</v>
      </c>
      <c r="Y22" s="229">
        <v>3.9338577658324865</v>
      </c>
      <c r="Z22" s="229">
        <v>4.255294611745216</v>
      </c>
      <c r="AA22" s="229">
        <v>0.2636506027541542</v>
      </c>
      <c r="AB22" s="229">
        <v>3.4099134853489637</v>
      </c>
      <c r="AC22" s="199">
        <v>16</v>
      </c>
      <c r="AD22" s="315" t="s">
        <v>15</v>
      </c>
      <c r="AE22" s="229">
        <v>0.8587613095507229</v>
      </c>
      <c r="AF22" s="229">
        <v>3.231512601070077</v>
      </c>
      <c r="AG22" s="229">
        <v>1.5187346578540513</v>
      </c>
      <c r="AH22" s="229">
        <v>5.343476134760648</v>
      </c>
      <c r="AI22" s="229">
        <v>6.542359215009593</v>
      </c>
      <c r="AJ22" s="229">
        <v>5.32924714688925</v>
      </c>
      <c r="AK22" s="229">
        <v>6.757945771220985</v>
      </c>
      <c r="AL22" s="229">
        <v>0.6255305353663756</v>
      </c>
      <c r="AM22" s="229">
        <v>1.083472477376477</v>
      </c>
      <c r="AN22" s="229">
        <v>0.6211668008644146</v>
      </c>
      <c r="AO22" s="231">
        <v>100</v>
      </c>
    </row>
    <row r="23" spans="1:41" ht="24.75" customHeight="1">
      <c r="A23" s="199">
        <v>17</v>
      </c>
      <c r="B23" s="315" t="s">
        <v>16</v>
      </c>
      <c r="C23" s="229">
        <v>0.17962863776466673</v>
      </c>
      <c r="D23" s="229">
        <v>1.1399268027410066</v>
      </c>
      <c r="E23" s="229">
        <v>0.8508048385808913</v>
      </c>
      <c r="F23" s="248" t="s">
        <v>4</v>
      </c>
      <c r="G23" s="229">
        <v>0.043172884992559404</v>
      </c>
      <c r="H23" s="229">
        <v>7.825440030305805</v>
      </c>
      <c r="I23" s="229">
        <v>4.403606301041097</v>
      </c>
      <c r="J23" s="229">
        <v>2.804191021705399</v>
      </c>
      <c r="K23" s="229">
        <v>1.7549500111965755</v>
      </c>
      <c r="L23" s="229">
        <v>7.239554772966246</v>
      </c>
      <c r="M23" s="248" t="s">
        <v>4</v>
      </c>
      <c r="N23" s="229">
        <v>0.009364874915127372</v>
      </c>
      <c r="O23" s="199">
        <v>17</v>
      </c>
      <c r="P23" s="315" t="s">
        <v>16</v>
      </c>
      <c r="Q23" s="248" t="s">
        <v>4</v>
      </c>
      <c r="R23" s="229">
        <v>7.202237034482101</v>
      </c>
      <c r="S23" s="229">
        <v>0.20270414005509932</v>
      </c>
      <c r="T23" s="229">
        <v>1.7918465319162933</v>
      </c>
      <c r="U23" s="229">
        <v>1.7931683602413877</v>
      </c>
      <c r="V23" s="229">
        <v>4.607718539608095</v>
      </c>
      <c r="W23" s="248" t="s">
        <v>4</v>
      </c>
      <c r="X23" s="229">
        <v>10.471222477796172</v>
      </c>
      <c r="Y23" s="229">
        <v>6.726394972702806</v>
      </c>
      <c r="Z23" s="229">
        <v>4.800112796150388</v>
      </c>
      <c r="AA23" s="229">
        <v>1.6357362088982914</v>
      </c>
      <c r="AB23" s="229">
        <v>5.16868683869196</v>
      </c>
      <c r="AC23" s="199">
        <v>17</v>
      </c>
      <c r="AD23" s="315" t="s">
        <v>16</v>
      </c>
      <c r="AE23" s="229">
        <v>9.198186117475718</v>
      </c>
      <c r="AF23" s="229">
        <v>0.2324509090182252</v>
      </c>
      <c r="AG23" s="229">
        <v>0.02225788716046804</v>
      </c>
      <c r="AH23" s="229">
        <v>1.3116619770013975</v>
      </c>
      <c r="AI23" s="229">
        <v>2.5323776174826467</v>
      </c>
      <c r="AJ23" s="229">
        <v>6.424853771506922</v>
      </c>
      <c r="AK23" s="229">
        <v>8.778530211643469</v>
      </c>
      <c r="AL23" s="229">
        <v>0.00724049443121035</v>
      </c>
      <c r="AM23" s="229">
        <v>0.021385132457208928</v>
      </c>
      <c r="AN23" s="229">
        <v>0.8205877200874697</v>
      </c>
      <c r="AO23" s="231">
        <v>100</v>
      </c>
    </row>
    <row r="24" spans="1:41" ht="26.25" customHeight="1">
      <c r="A24" s="199">
        <v>18</v>
      </c>
      <c r="B24" s="315" t="s">
        <v>17</v>
      </c>
      <c r="C24" s="248" t="s">
        <v>4</v>
      </c>
      <c r="D24" s="248" t="s">
        <v>4</v>
      </c>
      <c r="E24" s="248" t="s">
        <v>4</v>
      </c>
      <c r="F24" s="229">
        <v>0.489489159755614</v>
      </c>
      <c r="G24" s="248" t="s">
        <v>4</v>
      </c>
      <c r="H24" s="229">
        <v>3.9027484423260317</v>
      </c>
      <c r="I24" s="229">
        <v>3.848419381008525</v>
      </c>
      <c r="J24" s="229">
        <v>2.2327633738648585</v>
      </c>
      <c r="K24" s="229">
        <v>3.2719012996155548</v>
      </c>
      <c r="L24" s="229">
        <v>3.3519214160674613</v>
      </c>
      <c r="M24" s="229">
        <v>4.539749726998096</v>
      </c>
      <c r="N24" s="229">
        <v>0.025284219308003716</v>
      </c>
      <c r="O24" s="199">
        <v>18</v>
      </c>
      <c r="P24" s="315" t="s">
        <v>17</v>
      </c>
      <c r="Q24" s="248" t="s">
        <v>4</v>
      </c>
      <c r="R24" s="229">
        <v>4.376870395435831</v>
      </c>
      <c r="S24" s="248" t="s">
        <v>4</v>
      </c>
      <c r="T24" s="229">
        <v>4.370716876348136</v>
      </c>
      <c r="U24" s="248" t="s">
        <v>4</v>
      </c>
      <c r="V24" s="229">
        <v>2.478644626477276</v>
      </c>
      <c r="W24" s="229">
        <v>4.33907541641135</v>
      </c>
      <c r="X24" s="229">
        <v>3.1930069937860335</v>
      </c>
      <c r="Y24" s="229">
        <v>6.134241455907373</v>
      </c>
      <c r="Z24" s="229">
        <v>2.518320529159445</v>
      </c>
      <c r="AA24" s="248" t="s">
        <v>4</v>
      </c>
      <c r="AB24" s="229">
        <v>4.08579312375929</v>
      </c>
      <c r="AC24" s="199">
        <v>18</v>
      </c>
      <c r="AD24" s="315" t="s">
        <v>17</v>
      </c>
      <c r="AE24" s="229">
        <v>3.857924349225484</v>
      </c>
      <c r="AF24" s="229">
        <v>3.8036254768561832</v>
      </c>
      <c r="AG24" s="229">
        <v>5.979358388354659</v>
      </c>
      <c r="AH24" s="229">
        <v>3.56040101503972</v>
      </c>
      <c r="AI24" s="229">
        <v>7.026381659583603</v>
      </c>
      <c r="AJ24" s="229">
        <v>4.717823853265648</v>
      </c>
      <c r="AK24" s="229">
        <v>7.086287380255234</v>
      </c>
      <c r="AL24" s="229">
        <v>5.2418427080259855</v>
      </c>
      <c r="AM24" s="229">
        <v>2.531651544292142</v>
      </c>
      <c r="AN24" s="229">
        <v>3.035757103889148</v>
      </c>
      <c r="AO24" s="231">
        <v>100</v>
      </c>
    </row>
    <row r="25" spans="1:41" ht="25.5" customHeight="1" thickBot="1">
      <c r="A25" s="215">
        <v>19</v>
      </c>
      <c r="B25" s="316" t="s">
        <v>18</v>
      </c>
      <c r="C25" s="230">
        <v>10.819114469176714</v>
      </c>
      <c r="D25" s="230">
        <v>0.22543160783621013</v>
      </c>
      <c r="E25" s="230">
        <v>0.053640594646010877</v>
      </c>
      <c r="F25" s="230">
        <v>1.372524229637428</v>
      </c>
      <c r="G25" s="230">
        <v>2.623019628704595</v>
      </c>
      <c r="H25" s="230">
        <v>9.754518760097232</v>
      </c>
      <c r="I25" s="230">
        <v>1.9128063524364964</v>
      </c>
      <c r="J25" s="230">
        <v>0.3026592535957671</v>
      </c>
      <c r="K25" s="230">
        <v>1.300227905424007</v>
      </c>
      <c r="L25" s="230">
        <v>1.6563749728229018</v>
      </c>
      <c r="M25" s="230">
        <v>9.893627330407693</v>
      </c>
      <c r="N25" s="230">
        <v>0.052655335066589294</v>
      </c>
      <c r="O25" s="215">
        <v>19</v>
      </c>
      <c r="P25" s="316" t="s">
        <v>18</v>
      </c>
      <c r="Q25" s="230">
        <v>4.557516910382043</v>
      </c>
      <c r="R25" s="230">
        <v>1.1918989565026052</v>
      </c>
      <c r="S25" s="230">
        <v>2.1650916270941623</v>
      </c>
      <c r="T25" s="230">
        <v>4.1294482261399805</v>
      </c>
      <c r="U25" s="230">
        <v>0.7753356586240651</v>
      </c>
      <c r="V25" s="230">
        <v>2.458850690812421</v>
      </c>
      <c r="W25" s="230">
        <v>0.830269663116414</v>
      </c>
      <c r="X25" s="230">
        <v>10.095445026413955</v>
      </c>
      <c r="Y25" s="230">
        <v>6.3187043598192885</v>
      </c>
      <c r="Z25" s="230">
        <v>4.728162538731954</v>
      </c>
      <c r="AA25" s="230">
        <v>0.2799972795567996</v>
      </c>
      <c r="AB25" s="230">
        <v>8.021642372182992</v>
      </c>
      <c r="AC25" s="215">
        <v>19</v>
      </c>
      <c r="AD25" s="316" t="s">
        <v>18</v>
      </c>
      <c r="AE25" s="230">
        <v>3.6752521582325572</v>
      </c>
      <c r="AF25" s="230">
        <v>0.17293260705614052</v>
      </c>
      <c r="AG25" s="230">
        <v>0.13247061826441142</v>
      </c>
      <c r="AH25" s="230">
        <v>2.3483903744574715</v>
      </c>
      <c r="AI25" s="230">
        <v>2.1408756080405325</v>
      </c>
      <c r="AJ25" s="230">
        <v>1.749744840576883</v>
      </c>
      <c r="AK25" s="230">
        <v>1.686060339635839</v>
      </c>
      <c r="AL25" s="230">
        <v>0.7972152158090058</v>
      </c>
      <c r="AM25" s="230">
        <v>0.35000984905192817</v>
      </c>
      <c r="AN25" s="230">
        <v>1.4280845546635856</v>
      </c>
      <c r="AO25" s="232">
        <v>100</v>
      </c>
    </row>
    <row r="26" spans="1:41" ht="15.75" customHeight="1">
      <c r="A26" s="283" t="s">
        <v>108</v>
      </c>
      <c r="B26" s="16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83" t="s">
        <v>108</v>
      </c>
      <c r="P26" s="16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83" t="s">
        <v>108</v>
      </c>
      <c r="AD26" s="16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4"/>
    </row>
    <row r="27" spans="1:41" ht="15.75" customHeight="1" thickBot="1">
      <c r="A27" s="186"/>
      <c r="B27" s="272" t="s">
        <v>107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186"/>
      <c r="P27" s="272" t="s">
        <v>107</v>
      </c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186"/>
      <c r="AD27" s="272" t="s">
        <v>107</v>
      </c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2"/>
    </row>
    <row r="28" spans="1:41" ht="12.75" customHeight="1">
      <c r="A28" s="97"/>
      <c r="B28" s="98"/>
      <c r="C28" s="277" t="s">
        <v>129</v>
      </c>
      <c r="D28" s="277" t="s">
        <v>154</v>
      </c>
      <c r="E28" s="277" t="s">
        <v>155</v>
      </c>
      <c r="F28" s="277" t="s">
        <v>156</v>
      </c>
      <c r="G28" s="277" t="s">
        <v>131</v>
      </c>
      <c r="H28" s="277" t="s">
        <v>132</v>
      </c>
      <c r="I28" s="277" t="s">
        <v>133</v>
      </c>
      <c r="J28" s="277" t="s">
        <v>134</v>
      </c>
      <c r="K28" s="277" t="s">
        <v>135</v>
      </c>
      <c r="L28" s="277" t="s">
        <v>263</v>
      </c>
      <c r="M28" s="277" t="s">
        <v>136</v>
      </c>
      <c r="N28" s="277" t="s">
        <v>40</v>
      </c>
      <c r="O28" s="189"/>
      <c r="P28" s="189"/>
      <c r="Q28" s="277" t="s">
        <v>137</v>
      </c>
      <c r="R28" s="277" t="s">
        <v>205</v>
      </c>
      <c r="S28" s="277" t="s">
        <v>138</v>
      </c>
      <c r="T28" s="277" t="s">
        <v>139</v>
      </c>
      <c r="U28" s="277" t="s">
        <v>140</v>
      </c>
      <c r="V28" s="277" t="s">
        <v>141</v>
      </c>
      <c r="W28" s="277" t="s">
        <v>142</v>
      </c>
      <c r="X28" s="277" t="s">
        <v>19</v>
      </c>
      <c r="Y28" s="277" t="s">
        <v>143</v>
      </c>
      <c r="Z28" s="277" t="s">
        <v>144</v>
      </c>
      <c r="AA28" s="277" t="s">
        <v>145</v>
      </c>
      <c r="AB28" s="277" t="s">
        <v>146</v>
      </c>
      <c r="AC28" s="189"/>
      <c r="AD28" s="189"/>
      <c r="AE28" s="277" t="s">
        <v>211</v>
      </c>
      <c r="AF28" s="277" t="s">
        <v>147</v>
      </c>
      <c r="AG28" s="277" t="s">
        <v>148</v>
      </c>
      <c r="AH28" s="277" t="s">
        <v>149</v>
      </c>
      <c r="AI28" s="277" t="s">
        <v>150</v>
      </c>
      <c r="AJ28" s="277" t="s">
        <v>28</v>
      </c>
      <c r="AK28" s="277" t="s">
        <v>151</v>
      </c>
      <c r="AL28" s="277" t="s">
        <v>127</v>
      </c>
      <c r="AM28" s="277" t="s">
        <v>152</v>
      </c>
      <c r="AN28" s="277" t="s">
        <v>153</v>
      </c>
      <c r="AO28" s="277" t="s">
        <v>88</v>
      </c>
    </row>
    <row r="29" spans="1:41" ht="102.75" customHeight="1" thickBot="1">
      <c r="A29" s="45"/>
      <c r="B29" s="391" t="s">
        <v>33</v>
      </c>
      <c r="C29" s="276" t="s">
        <v>51</v>
      </c>
      <c r="D29" s="276" t="s">
        <v>52</v>
      </c>
      <c r="E29" s="276" t="s">
        <v>167</v>
      </c>
      <c r="F29" s="276" t="s">
        <v>53</v>
      </c>
      <c r="G29" s="276" t="s">
        <v>259</v>
      </c>
      <c r="H29" s="276" t="s">
        <v>203</v>
      </c>
      <c r="I29" s="276" t="s">
        <v>54</v>
      </c>
      <c r="J29" s="276" t="s">
        <v>55</v>
      </c>
      <c r="K29" s="276" t="s">
        <v>56</v>
      </c>
      <c r="L29" s="276" t="s">
        <v>268</v>
      </c>
      <c r="M29" s="276" t="s">
        <v>269</v>
      </c>
      <c r="N29" s="276" t="s">
        <v>57</v>
      </c>
      <c r="O29" s="190"/>
      <c r="P29" s="391" t="s">
        <v>33</v>
      </c>
      <c r="Q29" s="276" t="s">
        <v>274</v>
      </c>
      <c r="R29" s="276" t="s">
        <v>59</v>
      </c>
      <c r="S29" s="276" t="s">
        <v>60</v>
      </c>
      <c r="T29" s="276" t="s">
        <v>61</v>
      </c>
      <c r="U29" s="276" t="s">
        <v>62</v>
      </c>
      <c r="V29" s="276" t="s">
        <v>65</v>
      </c>
      <c r="W29" s="276" t="s">
        <v>63</v>
      </c>
      <c r="X29" s="326"/>
      <c r="Y29" s="276" t="s">
        <v>210</v>
      </c>
      <c r="Z29" s="276" t="s">
        <v>206</v>
      </c>
      <c r="AA29" s="276" t="s">
        <v>66</v>
      </c>
      <c r="AB29" s="276" t="s">
        <v>230</v>
      </c>
      <c r="AC29" s="190"/>
      <c r="AD29" s="391" t="s">
        <v>33</v>
      </c>
      <c r="AE29" s="276" t="s">
        <v>67</v>
      </c>
      <c r="AF29" s="276" t="s">
        <v>68</v>
      </c>
      <c r="AG29" s="276" t="s">
        <v>69</v>
      </c>
      <c r="AH29" s="276" t="s">
        <v>232</v>
      </c>
      <c r="AI29" s="276" t="s">
        <v>71</v>
      </c>
      <c r="AJ29" s="276"/>
      <c r="AK29" s="276" t="s">
        <v>72</v>
      </c>
      <c r="AL29" s="276" t="s">
        <v>128</v>
      </c>
      <c r="AM29" s="276" t="s">
        <v>73</v>
      </c>
      <c r="AN29" s="276" t="s">
        <v>74</v>
      </c>
      <c r="AO29" s="276" t="s">
        <v>185</v>
      </c>
    </row>
    <row r="30" spans="1:41" ht="12.75" customHeight="1">
      <c r="A30" s="199"/>
      <c r="B30" s="214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199"/>
      <c r="P30" s="214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199"/>
      <c r="AD30" s="214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4"/>
    </row>
    <row r="31" spans="1:41" ht="12.75">
      <c r="A31" s="199">
        <v>20</v>
      </c>
      <c r="B31" s="312" t="s">
        <v>19</v>
      </c>
      <c r="C31" s="233">
        <v>0.0009692553274044397</v>
      </c>
      <c r="D31" s="248" t="s">
        <v>4</v>
      </c>
      <c r="E31" s="248" t="s">
        <v>4</v>
      </c>
      <c r="F31" s="233">
        <v>0.028692074185546396</v>
      </c>
      <c r="G31" s="245">
        <v>0.02006009033530574</v>
      </c>
      <c r="H31" s="233">
        <v>1.2846230128398433</v>
      </c>
      <c r="I31" s="233">
        <v>0.11816800223619359</v>
      </c>
      <c r="J31" s="248" t="s">
        <v>4</v>
      </c>
      <c r="K31" s="233">
        <v>0.3221450950423343</v>
      </c>
      <c r="L31" s="233">
        <v>1.369622786884511</v>
      </c>
      <c r="M31" s="233">
        <v>0.37365996449491723</v>
      </c>
      <c r="N31" s="233">
        <v>0.0006559820756679617</v>
      </c>
      <c r="O31" s="199">
        <v>20</v>
      </c>
      <c r="P31" s="312" t="s">
        <v>19</v>
      </c>
      <c r="Q31" s="248" t="s">
        <v>4</v>
      </c>
      <c r="R31" s="229">
        <v>0.004911834805336874</v>
      </c>
      <c r="S31" s="229">
        <v>0.0006510524199374114</v>
      </c>
      <c r="T31" s="229">
        <v>1.0198672936597626</v>
      </c>
      <c r="U31" s="229">
        <v>0.30805204982224504</v>
      </c>
      <c r="V31" s="229">
        <v>0.016027301456240782</v>
      </c>
      <c r="W31" s="229">
        <v>0.04301383001395796</v>
      </c>
      <c r="X31" s="229">
        <v>65.31781203953837</v>
      </c>
      <c r="Y31" s="229">
        <v>1.4315130668855525</v>
      </c>
      <c r="Z31" s="229">
        <v>14.307568367259623</v>
      </c>
      <c r="AA31" s="245">
        <v>0</v>
      </c>
      <c r="AB31" s="229">
        <v>2.9819959936704463</v>
      </c>
      <c r="AC31" s="199">
        <v>20</v>
      </c>
      <c r="AD31" s="312" t="s">
        <v>19</v>
      </c>
      <c r="AE31" s="229">
        <v>0.386804266287359</v>
      </c>
      <c r="AF31" s="248" t="s">
        <v>4</v>
      </c>
      <c r="AG31" s="229">
        <v>0.015346236529271882</v>
      </c>
      <c r="AH31" s="229">
        <v>4.406957774542979</v>
      </c>
      <c r="AI31" s="248" t="s">
        <v>4</v>
      </c>
      <c r="AJ31" s="229">
        <v>3.761800935942982</v>
      </c>
      <c r="AK31" s="229">
        <v>0.701102158783218</v>
      </c>
      <c r="AL31" s="229">
        <v>0.08855610411421747</v>
      </c>
      <c r="AM31" s="229">
        <v>0.9234541182902049</v>
      </c>
      <c r="AN31" s="229">
        <v>0.7659692275732687</v>
      </c>
      <c r="AO31" s="231">
        <v>100</v>
      </c>
    </row>
    <row r="32" spans="1:41" ht="24.75" customHeight="1">
      <c r="A32" s="199">
        <v>21</v>
      </c>
      <c r="B32" s="313" t="s">
        <v>199</v>
      </c>
      <c r="C32" s="229">
        <v>15.525009650105604</v>
      </c>
      <c r="D32" s="229">
        <v>0.2783651523494814</v>
      </c>
      <c r="E32" s="229">
        <v>0.1312603004609262</v>
      </c>
      <c r="F32" s="229">
        <v>2.386456246878932</v>
      </c>
      <c r="G32" s="229">
        <v>0.044000050852581206</v>
      </c>
      <c r="H32" s="229">
        <v>5.984970207688</v>
      </c>
      <c r="I32" s="229">
        <v>2.251105479503584</v>
      </c>
      <c r="J32" s="229">
        <v>0.20513339198144656</v>
      </c>
      <c r="K32" s="229">
        <v>0.08842371980377473</v>
      </c>
      <c r="L32" s="229">
        <v>2.0582452246401126</v>
      </c>
      <c r="M32" s="229">
        <v>1.6989708355644082</v>
      </c>
      <c r="N32" s="229">
        <v>0.7879842864648816</v>
      </c>
      <c r="O32" s="199">
        <v>21</v>
      </c>
      <c r="P32" s="313" t="s">
        <v>199</v>
      </c>
      <c r="Q32" s="229">
        <v>0.8383594228231064</v>
      </c>
      <c r="R32" s="229">
        <v>0.35564928038745103</v>
      </c>
      <c r="S32" s="229">
        <v>0.07036903023613149</v>
      </c>
      <c r="T32" s="229">
        <v>3.290844826602212</v>
      </c>
      <c r="U32" s="229">
        <v>0.5944613447906503</v>
      </c>
      <c r="V32" s="229">
        <v>1.2964589648911968</v>
      </c>
      <c r="W32" s="229">
        <v>0.1369659483619574</v>
      </c>
      <c r="X32" s="229">
        <v>18.225710253685037</v>
      </c>
      <c r="Y32" s="229">
        <v>2.1392391433694673</v>
      </c>
      <c r="Z32" s="229">
        <v>14.653177868240203</v>
      </c>
      <c r="AA32" s="229">
        <v>0.4414453817809038</v>
      </c>
      <c r="AB32" s="229">
        <v>3.792706398966097</v>
      </c>
      <c r="AC32" s="199">
        <v>21</v>
      </c>
      <c r="AD32" s="313" t="s">
        <v>199</v>
      </c>
      <c r="AE32" s="229">
        <v>7.972155156630414</v>
      </c>
      <c r="AF32" s="229">
        <v>2.748690291737993</v>
      </c>
      <c r="AG32" s="229">
        <v>0.07510893593332817</v>
      </c>
      <c r="AH32" s="229">
        <v>2.9813118985648095</v>
      </c>
      <c r="AI32" s="229">
        <v>4.219452395826108</v>
      </c>
      <c r="AJ32" s="229">
        <v>1.9711982293314327</v>
      </c>
      <c r="AK32" s="229">
        <v>1.8222265089309562</v>
      </c>
      <c r="AL32" s="229">
        <v>0.12520081239598307</v>
      </c>
      <c r="AM32" s="229">
        <v>0.2527126492571643</v>
      </c>
      <c r="AN32" s="229">
        <v>0.5566294543681272</v>
      </c>
      <c r="AO32" s="231">
        <v>100</v>
      </c>
    </row>
    <row r="33" spans="1:41" ht="23.25" customHeight="1">
      <c r="A33" s="199">
        <v>22</v>
      </c>
      <c r="B33" s="313" t="s">
        <v>20</v>
      </c>
      <c r="C33" s="229">
        <v>28.294527669656155</v>
      </c>
      <c r="D33" s="229">
        <v>0.1498331164379399</v>
      </c>
      <c r="E33" s="229">
        <v>0.05278262012363911</v>
      </c>
      <c r="F33" s="229">
        <v>0.9793526301612777</v>
      </c>
      <c r="G33" s="229">
        <v>0.02524445160303536</v>
      </c>
      <c r="H33" s="229">
        <v>8.571319906091762</v>
      </c>
      <c r="I33" s="229">
        <v>1.2278656192400825</v>
      </c>
      <c r="J33" s="229">
        <v>0.18140601762668282</v>
      </c>
      <c r="K33" s="229">
        <v>0.06245058056118327</v>
      </c>
      <c r="L33" s="229">
        <v>0.9963060924223235</v>
      </c>
      <c r="M33" s="229">
        <v>1.1575574343235144</v>
      </c>
      <c r="N33" s="229">
        <v>0.15850679882086346</v>
      </c>
      <c r="O33" s="199">
        <v>22</v>
      </c>
      <c r="P33" s="313" t="s">
        <v>20</v>
      </c>
      <c r="Q33" s="229">
        <v>0.6260218733912185</v>
      </c>
      <c r="R33" s="229">
        <v>0.20860328025207492</v>
      </c>
      <c r="S33" s="229">
        <v>0.42234213160919604</v>
      </c>
      <c r="T33" s="229">
        <v>1.5377523626780019</v>
      </c>
      <c r="U33" s="229">
        <v>0.1245453120303091</v>
      </c>
      <c r="V33" s="229">
        <v>0.21384249278052458</v>
      </c>
      <c r="W33" s="229">
        <v>0.08826416217136786</v>
      </c>
      <c r="X33" s="229">
        <v>15.876773580886796</v>
      </c>
      <c r="Y33" s="229">
        <v>1.908692193300451</v>
      </c>
      <c r="Z33" s="229">
        <v>13.252107197978482</v>
      </c>
      <c r="AA33" s="229">
        <v>0.2489649809330201</v>
      </c>
      <c r="AB33" s="229">
        <v>3.9874804614512773</v>
      </c>
      <c r="AC33" s="199">
        <v>22</v>
      </c>
      <c r="AD33" s="313" t="s">
        <v>20</v>
      </c>
      <c r="AE33" s="229">
        <v>5.908120052417916</v>
      </c>
      <c r="AF33" s="229">
        <v>2.620911709501023</v>
      </c>
      <c r="AG33" s="229">
        <v>0.09868840093011763</v>
      </c>
      <c r="AH33" s="229">
        <v>2.2825368173947673</v>
      </c>
      <c r="AI33" s="229">
        <v>3.767381154139375</v>
      </c>
      <c r="AJ33" s="229">
        <v>1.9680762105515546</v>
      </c>
      <c r="AK33" s="229">
        <v>2.042986544007701</v>
      </c>
      <c r="AL33" s="229">
        <v>0.14562605110091967</v>
      </c>
      <c r="AM33" s="229">
        <v>0.308634429626237</v>
      </c>
      <c r="AN33" s="229">
        <v>0.5044951081730026</v>
      </c>
      <c r="AO33" s="231">
        <v>100</v>
      </c>
    </row>
    <row r="34" spans="1:41" ht="24" customHeight="1">
      <c r="A34" s="199">
        <v>23</v>
      </c>
      <c r="B34" s="313" t="s">
        <v>21</v>
      </c>
      <c r="C34" s="229">
        <v>45.94325828393488</v>
      </c>
      <c r="D34" s="229">
        <v>1.306962769494085</v>
      </c>
      <c r="E34" s="229">
        <v>0.3434259687374966</v>
      </c>
      <c r="F34" s="229">
        <v>4.52745741473803</v>
      </c>
      <c r="G34" s="248" t="s">
        <v>4</v>
      </c>
      <c r="H34" s="229">
        <v>1.0753271198778926</v>
      </c>
      <c r="I34" s="229">
        <v>1.009354064379131</v>
      </c>
      <c r="J34" s="229">
        <v>0.41409358547064107</v>
      </c>
      <c r="K34" s="229">
        <v>0.33270999023035414</v>
      </c>
      <c r="L34" s="229">
        <v>2.400216673531872</v>
      </c>
      <c r="M34" s="229">
        <v>2.6837636795439197</v>
      </c>
      <c r="N34" s="229">
        <v>0.0016902933755084456</v>
      </c>
      <c r="O34" s="199">
        <v>23</v>
      </c>
      <c r="P34" s="313" t="s">
        <v>21</v>
      </c>
      <c r="Q34" s="245">
        <v>0</v>
      </c>
      <c r="R34" s="229">
        <v>0.5117631153244423</v>
      </c>
      <c r="S34" s="248" t="s">
        <v>4</v>
      </c>
      <c r="T34" s="229">
        <v>0.9888544591130357</v>
      </c>
      <c r="U34" s="229">
        <v>4.008993626164545</v>
      </c>
      <c r="V34" s="229">
        <v>0.33397628578948924</v>
      </c>
      <c r="W34" s="229">
        <v>1.2448896119939477</v>
      </c>
      <c r="X34" s="229">
        <v>0.9689913924793048</v>
      </c>
      <c r="Y34" s="229">
        <v>4.779539306131263</v>
      </c>
      <c r="Z34" s="229">
        <v>1.4290796032601347</v>
      </c>
      <c r="AA34" s="229">
        <v>1.1981082049974507</v>
      </c>
      <c r="AB34" s="229">
        <v>1.4349707277876993</v>
      </c>
      <c r="AC34" s="199">
        <v>23</v>
      </c>
      <c r="AD34" s="313" t="s">
        <v>21</v>
      </c>
      <c r="AE34" s="229">
        <v>6.436507866978612</v>
      </c>
      <c r="AF34" s="229">
        <v>4.458196122058648</v>
      </c>
      <c r="AG34" s="229">
        <v>0.13324345052946932</v>
      </c>
      <c r="AH34" s="229">
        <v>1.7726232782547011</v>
      </c>
      <c r="AI34" s="229">
        <v>4.00525974625255</v>
      </c>
      <c r="AJ34" s="229">
        <v>0.8734442487314035</v>
      </c>
      <c r="AK34" s="229">
        <v>2.346441690844712</v>
      </c>
      <c r="AL34" s="229">
        <v>0.5427437238302364</v>
      </c>
      <c r="AM34" s="229">
        <v>0.8293394252928901</v>
      </c>
      <c r="AN34" s="229">
        <v>1.6647741858883573</v>
      </c>
      <c r="AO34" s="231">
        <v>100</v>
      </c>
    </row>
    <row r="35" spans="1:41" ht="24">
      <c r="A35" s="199">
        <v>24</v>
      </c>
      <c r="B35" s="313" t="s">
        <v>22</v>
      </c>
      <c r="C35" s="229">
        <v>26.20520896641408</v>
      </c>
      <c r="D35" s="229">
        <v>0.06822373000121526</v>
      </c>
      <c r="E35" s="229">
        <v>0.2877831695416812</v>
      </c>
      <c r="F35" s="245">
        <v>0.002051394136119596</v>
      </c>
      <c r="G35" s="229">
        <v>0.00825823664181696</v>
      </c>
      <c r="H35" s="229">
        <v>16.236306767732835</v>
      </c>
      <c r="I35" s="229">
        <v>1.2115528481476674</v>
      </c>
      <c r="J35" s="229">
        <v>0.016159170409248264</v>
      </c>
      <c r="K35" s="229">
        <v>0.07007460528312223</v>
      </c>
      <c r="L35" s="229">
        <v>1.3859080488710767</v>
      </c>
      <c r="M35" s="229">
        <v>1.0945317298526474</v>
      </c>
      <c r="N35" s="229">
        <v>0.001214766521805745</v>
      </c>
      <c r="O35" s="199">
        <v>24</v>
      </c>
      <c r="P35" s="313" t="s">
        <v>22</v>
      </c>
      <c r="Q35" s="245">
        <v>1.128212385924387E-06</v>
      </c>
      <c r="R35" s="229">
        <v>0.010671883732617739</v>
      </c>
      <c r="S35" s="229">
        <v>0.002730684968952678</v>
      </c>
      <c r="T35" s="229">
        <v>0.6525631644345801</v>
      </c>
      <c r="U35" s="245">
        <v>8.895773128030476E-07</v>
      </c>
      <c r="V35" s="229">
        <v>0.14620149521506212</v>
      </c>
      <c r="W35" s="229">
        <v>0.00014895004625132394</v>
      </c>
      <c r="X35" s="229">
        <v>5.488735446039807</v>
      </c>
      <c r="Y35" s="229">
        <v>3.1181415427643175</v>
      </c>
      <c r="Z35" s="229">
        <v>14.76153654397473</v>
      </c>
      <c r="AA35" s="229">
        <v>0.16038566294791642</v>
      </c>
      <c r="AB35" s="229">
        <v>5.960361067034179</v>
      </c>
      <c r="AC35" s="199">
        <v>24</v>
      </c>
      <c r="AD35" s="313" t="s">
        <v>22</v>
      </c>
      <c r="AE35" s="229">
        <v>2.7117153241322423</v>
      </c>
      <c r="AF35" s="229">
        <v>1.9123920736236046</v>
      </c>
      <c r="AG35" s="229">
        <v>0.5930729345668749</v>
      </c>
      <c r="AH35" s="229">
        <v>2.714703609042614</v>
      </c>
      <c r="AI35" s="229">
        <v>6.024910610376555</v>
      </c>
      <c r="AJ35" s="229">
        <v>3.423662886077857</v>
      </c>
      <c r="AK35" s="229">
        <v>4.213976607995415</v>
      </c>
      <c r="AL35" s="229">
        <v>0.4070259985704754</v>
      </c>
      <c r="AM35" s="229">
        <v>0.23054228358976883</v>
      </c>
      <c r="AN35" s="229">
        <v>0.8792457559168264</v>
      </c>
      <c r="AO35" s="231">
        <v>100</v>
      </c>
    </row>
    <row r="36" spans="1:41" ht="24" customHeight="1">
      <c r="A36" s="199">
        <v>25</v>
      </c>
      <c r="B36" s="313" t="s">
        <v>23</v>
      </c>
      <c r="C36" s="229">
        <v>21.481804671260292</v>
      </c>
      <c r="D36" s="229">
        <v>0.1867388564197107</v>
      </c>
      <c r="E36" s="229">
        <v>0.6507575875048138</v>
      </c>
      <c r="F36" s="229">
        <v>4.040324843080228</v>
      </c>
      <c r="G36" s="229">
        <v>0.2487071812105099</v>
      </c>
      <c r="H36" s="229">
        <v>4.95904616428893</v>
      </c>
      <c r="I36" s="229">
        <v>1.522037444626005</v>
      </c>
      <c r="J36" s="229">
        <v>0.25083099339251125</v>
      </c>
      <c r="K36" s="229">
        <v>0.11067064621177347</v>
      </c>
      <c r="L36" s="229">
        <v>1.3397967489210179</v>
      </c>
      <c r="M36" s="229">
        <v>3.913826020081004</v>
      </c>
      <c r="N36" s="229">
        <v>0.7688291694221505</v>
      </c>
      <c r="O36" s="199">
        <v>25</v>
      </c>
      <c r="P36" s="313" t="s">
        <v>23</v>
      </c>
      <c r="Q36" s="229">
        <v>0.3936093362493802</v>
      </c>
      <c r="R36" s="229">
        <v>0.1278168072649745</v>
      </c>
      <c r="S36" s="229">
        <v>0.05838289558475444</v>
      </c>
      <c r="T36" s="229">
        <v>2.4174589030408478</v>
      </c>
      <c r="U36" s="229">
        <v>1.1647816285456314</v>
      </c>
      <c r="V36" s="229">
        <v>2.077088550884285</v>
      </c>
      <c r="W36" s="229">
        <v>0.11064568461957953</v>
      </c>
      <c r="X36" s="229">
        <v>17.096646559853387</v>
      </c>
      <c r="Y36" s="229">
        <v>4.121248457463588</v>
      </c>
      <c r="Z36" s="229">
        <v>13.012176990306601</v>
      </c>
      <c r="AA36" s="229">
        <v>0.4743637832011584</v>
      </c>
      <c r="AB36" s="229">
        <v>1.6564151707880868</v>
      </c>
      <c r="AC36" s="199">
        <v>25</v>
      </c>
      <c r="AD36" s="313" t="s">
        <v>23</v>
      </c>
      <c r="AE36" s="229">
        <v>8.153701733703823</v>
      </c>
      <c r="AF36" s="229">
        <v>1.9455816474665792</v>
      </c>
      <c r="AG36" s="229">
        <v>0.06521365163154208</v>
      </c>
      <c r="AH36" s="229">
        <v>2.960055198210647</v>
      </c>
      <c r="AI36" s="229">
        <v>2.4895053787763723</v>
      </c>
      <c r="AJ36" s="229">
        <v>0.28292769918235355</v>
      </c>
      <c r="AK36" s="229">
        <v>0.5866300398351161</v>
      </c>
      <c r="AL36" s="229">
        <v>0.385253775869797</v>
      </c>
      <c r="AM36" s="229">
        <v>0.5838068460268153</v>
      </c>
      <c r="AN36" s="229">
        <v>0.36331885654416796</v>
      </c>
      <c r="AO36" s="231">
        <v>100</v>
      </c>
    </row>
    <row r="37" spans="1:41" ht="12.75">
      <c r="A37" s="199">
        <v>26</v>
      </c>
      <c r="B37" s="312" t="s">
        <v>24</v>
      </c>
      <c r="C37" s="229">
        <v>1.1903502372609864</v>
      </c>
      <c r="D37" s="229">
        <v>0.09465154326095801</v>
      </c>
      <c r="E37" s="229">
        <v>0.07112754005439789</v>
      </c>
      <c r="F37" s="229">
        <v>0.256045695598287</v>
      </c>
      <c r="G37" s="229">
        <v>0.03146635130509985</v>
      </c>
      <c r="H37" s="229">
        <v>7.4813528803047245</v>
      </c>
      <c r="I37" s="229">
        <v>1.4359895711654411</v>
      </c>
      <c r="J37" s="229">
        <v>0.012559932980113916</v>
      </c>
      <c r="K37" s="229">
        <v>0.07491637576665691</v>
      </c>
      <c r="L37" s="229">
        <v>1.746421273969249</v>
      </c>
      <c r="M37" s="229">
        <v>7.9466899682192755</v>
      </c>
      <c r="N37" s="229">
        <v>6.221718643343927E-05</v>
      </c>
      <c r="O37" s="199">
        <v>26</v>
      </c>
      <c r="P37" s="312" t="s">
        <v>24</v>
      </c>
      <c r="Q37" s="229">
        <v>0.17727568108788033</v>
      </c>
      <c r="R37" s="229">
        <v>0.09035434882711557</v>
      </c>
      <c r="S37" s="229">
        <v>0.0117799292205556</v>
      </c>
      <c r="T37" s="229">
        <v>0.3473323574202848</v>
      </c>
      <c r="U37" s="229">
        <v>0.1667773596827791</v>
      </c>
      <c r="V37" s="229">
        <v>3.4436638168612905</v>
      </c>
      <c r="W37" s="229">
        <v>0.052327413507488756</v>
      </c>
      <c r="X37" s="229">
        <v>12.787957711713673</v>
      </c>
      <c r="Y37" s="229">
        <v>4.838131471580856</v>
      </c>
      <c r="Z37" s="229">
        <v>8.434538758516155</v>
      </c>
      <c r="AA37" s="229">
        <v>0.05594181225056989</v>
      </c>
      <c r="AB37" s="229">
        <v>2.215769243043423</v>
      </c>
      <c r="AC37" s="199">
        <v>26</v>
      </c>
      <c r="AD37" s="312" t="s">
        <v>24</v>
      </c>
      <c r="AE37" s="229">
        <v>3.1963013675019822</v>
      </c>
      <c r="AF37" s="229">
        <v>21.30490384289991</v>
      </c>
      <c r="AG37" s="229">
        <v>0.16071647406072787</v>
      </c>
      <c r="AH37" s="229">
        <v>8.71539411986856</v>
      </c>
      <c r="AI37" s="229">
        <v>7.132133014751327</v>
      </c>
      <c r="AJ37" s="229">
        <v>0.6242335600423684</v>
      </c>
      <c r="AK37" s="229">
        <v>0.8322314917923602</v>
      </c>
      <c r="AL37" s="229">
        <v>3.1162478631112998</v>
      </c>
      <c r="AM37" s="229">
        <v>0.7532243446791335</v>
      </c>
      <c r="AN37" s="229">
        <v>1.2011303455253315</v>
      </c>
      <c r="AO37" s="231">
        <v>100</v>
      </c>
    </row>
    <row r="38" spans="1:41" ht="12.75" customHeight="1">
      <c r="A38" s="199">
        <v>27</v>
      </c>
      <c r="B38" s="313" t="s">
        <v>25</v>
      </c>
      <c r="C38" s="229">
        <v>0.05618026801343404</v>
      </c>
      <c r="D38" s="229">
        <v>0.007110700961936258</v>
      </c>
      <c r="E38" s="229">
        <v>0.004263749984553397</v>
      </c>
      <c r="F38" s="229">
        <v>0.1872991657131837</v>
      </c>
      <c r="G38" s="229">
        <v>0.01654737627614174</v>
      </c>
      <c r="H38" s="229">
        <v>0.6173857344452024</v>
      </c>
      <c r="I38" s="229">
        <v>0.029400764408143286</v>
      </c>
      <c r="J38" s="229">
        <v>0.010501328597941824</v>
      </c>
      <c r="K38" s="229">
        <v>0.048401623165682486</v>
      </c>
      <c r="L38" s="229">
        <v>0.11986332487277636</v>
      </c>
      <c r="M38" s="229">
        <v>0.12054032971087134</v>
      </c>
      <c r="N38" s="229">
        <v>3.7104913903469106E-05</v>
      </c>
      <c r="O38" s="199">
        <v>27</v>
      </c>
      <c r="P38" s="313" t="s">
        <v>25</v>
      </c>
      <c r="Q38" s="248" t="s">
        <v>4</v>
      </c>
      <c r="R38" s="229">
        <v>0.04019311655761208</v>
      </c>
      <c r="S38" s="229">
        <v>0.009037732150616151</v>
      </c>
      <c r="T38" s="229">
        <v>0.4089709145349823</v>
      </c>
      <c r="U38" s="229">
        <v>0.3776310976142787</v>
      </c>
      <c r="V38" s="229">
        <v>0.011071104941275776</v>
      </c>
      <c r="W38" s="229">
        <v>0.0523777419577967</v>
      </c>
      <c r="X38" s="229">
        <v>0.016886793140966683</v>
      </c>
      <c r="Y38" s="229">
        <v>0.5433101662036974</v>
      </c>
      <c r="Z38" s="229">
        <v>0.6039168580782022</v>
      </c>
      <c r="AA38" s="229">
        <v>0.20877121854960845</v>
      </c>
      <c r="AB38" s="229">
        <v>0.4004577392671509</v>
      </c>
      <c r="AC38" s="199">
        <v>27</v>
      </c>
      <c r="AD38" s="313" t="s">
        <v>25</v>
      </c>
      <c r="AE38" s="229">
        <v>0.5807809913563278</v>
      </c>
      <c r="AF38" s="229">
        <v>0.30976136182994873</v>
      </c>
      <c r="AG38" s="229">
        <v>93.64450124739902</v>
      </c>
      <c r="AH38" s="229">
        <v>0.2647059032797079</v>
      </c>
      <c r="AI38" s="229">
        <v>0.18671713551070684</v>
      </c>
      <c r="AJ38" s="229">
        <v>0.514021478175603</v>
      </c>
      <c r="AK38" s="248" t="s">
        <v>4</v>
      </c>
      <c r="AL38" s="229">
        <v>0.41817529941696335</v>
      </c>
      <c r="AM38" s="229">
        <v>0.03231774562025354</v>
      </c>
      <c r="AN38" s="229">
        <v>0.15886279836818407</v>
      </c>
      <c r="AO38" s="231">
        <v>100</v>
      </c>
    </row>
    <row r="39" spans="1:41" ht="48.75" customHeight="1">
      <c r="A39" s="199">
        <v>28</v>
      </c>
      <c r="B39" s="313" t="s">
        <v>240</v>
      </c>
      <c r="C39" s="229">
        <v>2.394566891513444</v>
      </c>
      <c r="D39" s="229">
        <v>2.5945216171680268</v>
      </c>
      <c r="E39" s="229">
        <v>2.10103220328724</v>
      </c>
      <c r="F39" s="245">
        <v>1.2644597852866863</v>
      </c>
      <c r="G39" s="229">
        <v>0.18283428923991435</v>
      </c>
      <c r="H39" s="229">
        <v>7.283057660091763</v>
      </c>
      <c r="I39" s="229">
        <v>1.7407294294075917</v>
      </c>
      <c r="J39" s="229">
        <v>0.05865186060248858</v>
      </c>
      <c r="K39" s="229">
        <v>0.9586739773650151</v>
      </c>
      <c r="L39" s="229">
        <v>1.2109346632317348</v>
      </c>
      <c r="M39" s="229">
        <v>4.138372558253732</v>
      </c>
      <c r="N39" s="229">
        <v>0.005990618271224816</v>
      </c>
      <c r="O39" s="199">
        <v>28</v>
      </c>
      <c r="P39" s="313" t="s">
        <v>240</v>
      </c>
      <c r="Q39" s="248" t="s">
        <v>4</v>
      </c>
      <c r="R39" s="229">
        <v>0.19734712724195155</v>
      </c>
      <c r="S39" s="229">
        <v>0.021747914578782782</v>
      </c>
      <c r="T39" s="248" t="s">
        <v>4</v>
      </c>
      <c r="U39" s="229">
        <v>0.5879866608079029</v>
      </c>
      <c r="V39" s="248" t="s">
        <v>4</v>
      </c>
      <c r="W39" s="229">
        <v>0.35150078972390736</v>
      </c>
      <c r="X39" s="229">
        <v>8.713866323598756</v>
      </c>
      <c r="Y39" s="229">
        <v>7.3856613179130255</v>
      </c>
      <c r="Z39" s="229">
        <v>10.924909217200657</v>
      </c>
      <c r="AA39" s="229">
        <v>0.15944807680593479</v>
      </c>
      <c r="AB39" s="229">
        <v>7.988692395832348</v>
      </c>
      <c r="AC39" s="199">
        <v>28</v>
      </c>
      <c r="AD39" s="313" t="s">
        <v>240</v>
      </c>
      <c r="AE39" s="229">
        <v>13.36085878071309</v>
      </c>
      <c r="AF39" s="229">
        <v>1.7380303748976103</v>
      </c>
      <c r="AG39" s="248" t="s">
        <v>4</v>
      </c>
      <c r="AH39" s="229">
        <v>16.389264029074965</v>
      </c>
      <c r="AI39" s="229">
        <v>0.4646621459177377</v>
      </c>
      <c r="AJ39" s="229">
        <v>0.2059869547375888</v>
      </c>
      <c r="AK39" s="229">
        <v>2.0176316409616235</v>
      </c>
      <c r="AL39" s="229">
        <v>1.4962945234569585</v>
      </c>
      <c r="AM39" s="229">
        <v>4.003134215651019</v>
      </c>
      <c r="AN39" s="229">
        <v>0.05915187218398199</v>
      </c>
      <c r="AO39" s="231">
        <v>100</v>
      </c>
    </row>
    <row r="40" spans="1:41" ht="24.75" customHeight="1">
      <c r="A40" s="199">
        <v>29</v>
      </c>
      <c r="B40" s="314" t="s">
        <v>27</v>
      </c>
      <c r="C40" s="248" t="s">
        <v>4</v>
      </c>
      <c r="D40" s="248" t="s">
        <v>4</v>
      </c>
      <c r="E40" s="248" t="s">
        <v>4</v>
      </c>
      <c r="F40" s="248" t="s">
        <v>4</v>
      </c>
      <c r="G40" s="248" t="s">
        <v>4</v>
      </c>
      <c r="H40" s="248" t="s">
        <v>4</v>
      </c>
      <c r="I40" s="248" t="s">
        <v>4</v>
      </c>
      <c r="J40" s="248" t="s">
        <v>4</v>
      </c>
      <c r="K40" s="248" t="s">
        <v>4</v>
      </c>
      <c r="L40" s="248" t="s">
        <v>4</v>
      </c>
      <c r="M40" s="229">
        <v>12.454655130919415</v>
      </c>
      <c r="N40" s="248" t="s">
        <v>4</v>
      </c>
      <c r="O40" s="199">
        <v>29</v>
      </c>
      <c r="P40" s="314" t="s">
        <v>27</v>
      </c>
      <c r="Q40" s="248" t="s">
        <v>4</v>
      </c>
      <c r="R40" s="248" t="s">
        <v>4</v>
      </c>
      <c r="S40" s="248" t="s">
        <v>4</v>
      </c>
      <c r="T40" s="248" t="s">
        <v>4</v>
      </c>
      <c r="U40" s="248" t="s">
        <v>4</v>
      </c>
      <c r="V40" s="248" t="s">
        <v>4</v>
      </c>
      <c r="W40" s="248" t="s">
        <v>4</v>
      </c>
      <c r="X40" s="245">
        <v>20.29354218623281</v>
      </c>
      <c r="Y40" s="248" t="s">
        <v>4</v>
      </c>
      <c r="Z40" s="245">
        <v>3.6314033432580306</v>
      </c>
      <c r="AA40" s="248" t="s">
        <v>4</v>
      </c>
      <c r="AB40" s="229">
        <v>1.8946591527824956</v>
      </c>
      <c r="AC40" s="199">
        <v>29</v>
      </c>
      <c r="AD40" s="314" t="s">
        <v>27</v>
      </c>
      <c r="AE40" s="229">
        <v>0.019844175551116828</v>
      </c>
      <c r="AF40" s="229">
        <v>0.4215805464855416</v>
      </c>
      <c r="AG40" s="248" t="s">
        <v>4</v>
      </c>
      <c r="AH40" s="229">
        <v>48.88702112910461</v>
      </c>
      <c r="AI40" s="229">
        <v>11.24341935800189</v>
      </c>
      <c r="AJ40" s="248" t="s">
        <v>4</v>
      </c>
      <c r="AK40" s="248" t="s">
        <v>4</v>
      </c>
      <c r="AL40" s="248" t="s">
        <v>4</v>
      </c>
      <c r="AM40" s="229">
        <v>0.009850101175576902</v>
      </c>
      <c r="AN40" s="229">
        <v>1.144024791505193</v>
      </c>
      <c r="AO40" s="231">
        <v>100</v>
      </c>
    </row>
    <row r="41" spans="1:41" ht="12.75">
      <c r="A41" s="199">
        <v>30</v>
      </c>
      <c r="B41" s="314" t="s">
        <v>28</v>
      </c>
      <c r="C41" s="248" t="s">
        <v>4</v>
      </c>
      <c r="D41" s="248" t="s">
        <v>4</v>
      </c>
      <c r="E41" s="248" t="s">
        <v>4</v>
      </c>
      <c r="F41" s="248" t="s">
        <v>4</v>
      </c>
      <c r="G41" s="248" t="s">
        <v>4</v>
      </c>
      <c r="H41" s="229">
        <v>7.188545744019866</v>
      </c>
      <c r="I41" s="248" t="s">
        <v>4</v>
      </c>
      <c r="J41" s="248" t="s">
        <v>4</v>
      </c>
      <c r="K41" s="248" t="s">
        <v>4</v>
      </c>
      <c r="L41" s="229">
        <v>0.7624938681637583</v>
      </c>
      <c r="M41" s="248" t="s">
        <v>4</v>
      </c>
      <c r="N41" s="248" t="s">
        <v>4</v>
      </c>
      <c r="O41" s="199">
        <v>30</v>
      </c>
      <c r="P41" s="314" t="s">
        <v>28</v>
      </c>
      <c r="Q41" s="248" t="s">
        <v>4</v>
      </c>
      <c r="R41" s="229">
        <v>1.7730595894868983</v>
      </c>
      <c r="S41" s="229">
        <v>0.0102477460246417</v>
      </c>
      <c r="T41" s="229">
        <v>4.557963430626755</v>
      </c>
      <c r="U41" s="248" t="s">
        <v>4</v>
      </c>
      <c r="V41" s="248" t="s">
        <v>4</v>
      </c>
      <c r="W41" s="248" t="s">
        <v>4</v>
      </c>
      <c r="X41" s="229">
        <v>1.4136455675812616</v>
      </c>
      <c r="Y41" s="229">
        <v>0.73242435807506</v>
      </c>
      <c r="Z41" s="229">
        <v>7.231312965309611</v>
      </c>
      <c r="AA41" s="248" t="s">
        <v>4</v>
      </c>
      <c r="AB41" s="229">
        <v>1.5445966100793673</v>
      </c>
      <c r="AC41" s="199">
        <v>30</v>
      </c>
      <c r="AD41" s="314" t="s">
        <v>28</v>
      </c>
      <c r="AE41" s="229">
        <v>1.483985593825681</v>
      </c>
      <c r="AF41" s="229">
        <v>3.311013170100713</v>
      </c>
      <c r="AG41" s="229">
        <v>0.3990892634263903</v>
      </c>
      <c r="AH41" s="229">
        <v>9.783469927198286</v>
      </c>
      <c r="AI41" s="229">
        <v>13.381504179638762</v>
      </c>
      <c r="AJ41" s="229">
        <v>41.788797188633396</v>
      </c>
      <c r="AK41" s="248" t="s">
        <v>4</v>
      </c>
      <c r="AL41" s="229">
        <v>0.4407176518272474</v>
      </c>
      <c r="AM41" s="229">
        <v>3.4711461397553927</v>
      </c>
      <c r="AN41" s="229">
        <v>0.7259869212436044</v>
      </c>
      <c r="AO41" s="231">
        <v>100</v>
      </c>
    </row>
    <row r="42" spans="1:41" ht="24" customHeight="1">
      <c r="A42" s="199">
        <v>31</v>
      </c>
      <c r="B42" s="314" t="s">
        <v>29</v>
      </c>
      <c r="C42" s="229">
        <v>0.021128229831102376</v>
      </c>
      <c r="D42" s="229">
        <v>0.2545825715694184</v>
      </c>
      <c r="E42" s="229">
        <v>0.21201934501552233</v>
      </c>
      <c r="F42" s="248" t="s">
        <v>4</v>
      </c>
      <c r="G42" s="248" t="s">
        <v>4</v>
      </c>
      <c r="H42" s="229">
        <v>2.889562742179763</v>
      </c>
      <c r="I42" s="229">
        <v>0.7936480185732302</v>
      </c>
      <c r="J42" s="248" t="s">
        <v>4</v>
      </c>
      <c r="K42" s="229">
        <v>0.16989320467199706</v>
      </c>
      <c r="L42" s="229">
        <v>1.921853430113053</v>
      </c>
      <c r="M42" s="229">
        <v>1.1514149944625713</v>
      </c>
      <c r="N42" s="248" t="s">
        <v>4</v>
      </c>
      <c r="O42" s="199">
        <v>31</v>
      </c>
      <c r="P42" s="314" t="s">
        <v>29</v>
      </c>
      <c r="Q42" s="248" t="s">
        <v>4</v>
      </c>
      <c r="R42" s="229">
        <v>0.34262468260031453</v>
      </c>
      <c r="S42" s="248" t="s">
        <v>4</v>
      </c>
      <c r="T42" s="229">
        <v>1.9214029485638735</v>
      </c>
      <c r="U42" s="248" t="s">
        <v>4</v>
      </c>
      <c r="V42" s="248" t="s">
        <v>4</v>
      </c>
      <c r="W42" s="229">
        <v>0.21309848085421723</v>
      </c>
      <c r="X42" s="229">
        <v>7.319899264352402</v>
      </c>
      <c r="Y42" s="229">
        <v>1.636309847084735</v>
      </c>
      <c r="Z42" s="229">
        <v>1.3010976749657737</v>
      </c>
      <c r="AA42" s="229">
        <v>0.7874701440608968</v>
      </c>
      <c r="AB42" s="229">
        <v>1.3721090373145048</v>
      </c>
      <c r="AC42" s="199">
        <v>31</v>
      </c>
      <c r="AD42" s="314" t="s">
        <v>29</v>
      </c>
      <c r="AE42" s="229">
        <v>1.7525027182940782</v>
      </c>
      <c r="AF42" s="248" t="s">
        <v>4</v>
      </c>
      <c r="AG42" s="229">
        <v>0.043633517213923896</v>
      </c>
      <c r="AH42" s="229">
        <v>2.1616145637826767</v>
      </c>
      <c r="AI42" s="229">
        <v>23.439757159036237</v>
      </c>
      <c r="AJ42" s="229">
        <v>28.46535151436734</v>
      </c>
      <c r="AK42" s="229">
        <v>11.662537852988761</v>
      </c>
      <c r="AL42" s="229">
        <v>1.6181149144174605</v>
      </c>
      <c r="AM42" s="229">
        <v>2.4943948200812187</v>
      </c>
      <c r="AN42" s="229">
        <v>6.05397823862161</v>
      </c>
      <c r="AO42" s="231">
        <v>100</v>
      </c>
    </row>
    <row r="43" spans="1:41" ht="12.75" customHeight="1">
      <c r="A43" s="199">
        <v>32</v>
      </c>
      <c r="B43" s="314" t="s">
        <v>30</v>
      </c>
      <c r="C43" s="229">
        <v>0.02722065834355745</v>
      </c>
      <c r="D43" s="229">
        <v>0.10933090082656861</v>
      </c>
      <c r="E43" s="229">
        <v>0.10926246446631739</v>
      </c>
      <c r="F43" s="248" t="s">
        <v>4</v>
      </c>
      <c r="G43" s="248" t="s">
        <v>4</v>
      </c>
      <c r="H43" s="229">
        <v>3.912997460063446</v>
      </c>
      <c r="I43" s="229">
        <v>0.7803291841846897</v>
      </c>
      <c r="J43" s="229">
        <v>1.9265548881193677</v>
      </c>
      <c r="K43" s="229">
        <v>0.35568445576775215</v>
      </c>
      <c r="L43" s="229">
        <v>0.3809275808913063</v>
      </c>
      <c r="M43" s="229">
        <v>0.46700610128923586</v>
      </c>
      <c r="N43" s="248" t="s">
        <v>4</v>
      </c>
      <c r="O43" s="199">
        <v>32</v>
      </c>
      <c r="P43" s="314" t="s">
        <v>30</v>
      </c>
      <c r="Q43" s="248" t="s">
        <v>4</v>
      </c>
      <c r="R43" s="229">
        <v>0.5241888473800148</v>
      </c>
      <c r="S43" s="229">
        <v>0.08227897999224137</v>
      </c>
      <c r="T43" s="229">
        <v>6.0737818265238825</v>
      </c>
      <c r="U43" s="248" t="s">
        <v>4</v>
      </c>
      <c r="V43" s="229">
        <v>0.3682736598228082</v>
      </c>
      <c r="W43" s="229">
        <v>2.141462474633483</v>
      </c>
      <c r="X43" s="229">
        <v>3.560827111971504</v>
      </c>
      <c r="Y43" s="248" t="s">
        <v>4</v>
      </c>
      <c r="Z43" s="248" t="s">
        <v>4</v>
      </c>
      <c r="AA43" s="229">
        <v>2.742002744424525</v>
      </c>
      <c r="AB43" s="229">
        <v>6.309555505241335</v>
      </c>
      <c r="AC43" s="199">
        <v>32</v>
      </c>
      <c r="AD43" s="314" t="s">
        <v>30</v>
      </c>
      <c r="AE43" s="229">
        <v>6.909551157889664</v>
      </c>
      <c r="AF43" s="229">
        <v>7.100092935711835</v>
      </c>
      <c r="AG43" s="229">
        <v>0.2810772776287059</v>
      </c>
      <c r="AH43" s="229">
        <v>4.122783653283375</v>
      </c>
      <c r="AI43" s="229">
        <v>15.181128450018665</v>
      </c>
      <c r="AJ43" s="229">
        <v>15.511521642076268</v>
      </c>
      <c r="AK43" s="229">
        <v>2.7442572546746775</v>
      </c>
      <c r="AL43" s="229">
        <v>8.146812668361607</v>
      </c>
      <c r="AM43" s="229">
        <v>3.996828027211361</v>
      </c>
      <c r="AN43" s="229">
        <v>6.134262004218489</v>
      </c>
      <c r="AO43" s="231">
        <v>100</v>
      </c>
    </row>
    <row r="44" spans="1:41" ht="12" customHeight="1">
      <c r="A44" s="199">
        <v>33</v>
      </c>
      <c r="B44" s="314" t="s">
        <v>31</v>
      </c>
      <c r="C44" s="248" t="s">
        <v>4</v>
      </c>
      <c r="D44" s="248" t="s">
        <v>4</v>
      </c>
      <c r="E44" s="248" t="s">
        <v>4</v>
      </c>
      <c r="F44" s="248" t="s">
        <v>4</v>
      </c>
      <c r="G44" s="248" t="s">
        <v>4</v>
      </c>
      <c r="H44" s="248" t="s">
        <v>4</v>
      </c>
      <c r="I44" s="248" t="s">
        <v>4</v>
      </c>
      <c r="J44" s="248" t="s">
        <v>4</v>
      </c>
      <c r="K44" s="248" t="s">
        <v>4</v>
      </c>
      <c r="L44" s="229">
        <v>0.07759713243747685</v>
      </c>
      <c r="M44" s="229">
        <v>1.070699314319335</v>
      </c>
      <c r="N44" s="248" t="s">
        <v>4</v>
      </c>
      <c r="O44" s="199">
        <v>33</v>
      </c>
      <c r="P44" s="314" t="s">
        <v>31</v>
      </c>
      <c r="Q44" s="248" t="s">
        <v>4</v>
      </c>
      <c r="R44" s="248" t="s">
        <v>4</v>
      </c>
      <c r="S44" s="248" t="s">
        <v>4</v>
      </c>
      <c r="T44" s="248" t="s">
        <v>4</v>
      </c>
      <c r="U44" s="248" t="s">
        <v>4</v>
      </c>
      <c r="V44" s="248" t="s">
        <v>4</v>
      </c>
      <c r="W44" s="248" t="s">
        <v>4</v>
      </c>
      <c r="X44" s="229">
        <v>0.26445449487250605</v>
      </c>
      <c r="Y44" s="248" t="s">
        <v>4</v>
      </c>
      <c r="Z44" s="229">
        <v>2.317836219910551</v>
      </c>
      <c r="AA44" s="248" t="s">
        <v>4</v>
      </c>
      <c r="AB44" s="229">
        <v>11.065335443259535</v>
      </c>
      <c r="AC44" s="199">
        <v>33</v>
      </c>
      <c r="AD44" s="314" t="s">
        <v>31</v>
      </c>
      <c r="AE44" s="229">
        <v>0.10343943651379243</v>
      </c>
      <c r="AF44" s="229">
        <v>25.6377812580469</v>
      </c>
      <c r="AG44" s="248" t="s">
        <v>4</v>
      </c>
      <c r="AH44" s="248" t="s">
        <v>4</v>
      </c>
      <c r="AI44" s="229">
        <v>22.955809724272118</v>
      </c>
      <c r="AJ44" s="229">
        <v>0.7747285920376161</v>
      </c>
      <c r="AK44" s="245">
        <v>2.3763002254954917</v>
      </c>
      <c r="AL44" s="229">
        <v>5.475964325513259</v>
      </c>
      <c r="AM44" s="229">
        <v>27.880053748338074</v>
      </c>
      <c r="AN44" s="248" t="s">
        <v>4</v>
      </c>
      <c r="AO44" s="231">
        <v>100</v>
      </c>
    </row>
    <row r="45" spans="1:41" ht="12.75">
      <c r="A45" s="199">
        <v>34</v>
      </c>
      <c r="B45" s="314" t="s">
        <v>32</v>
      </c>
      <c r="C45" s="248" t="s">
        <v>4</v>
      </c>
      <c r="D45" s="229">
        <v>0.5184314762753117</v>
      </c>
      <c r="E45" s="229">
        <v>0.3932061756485973</v>
      </c>
      <c r="F45" s="248" t="s">
        <v>4</v>
      </c>
      <c r="G45" s="248" t="s">
        <v>4</v>
      </c>
      <c r="H45" s="229">
        <v>0.6810816713423882</v>
      </c>
      <c r="I45" s="229">
        <v>0.07746743511129815</v>
      </c>
      <c r="J45" s="248" t="s">
        <v>4</v>
      </c>
      <c r="K45" s="248" t="s">
        <v>4</v>
      </c>
      <c r="L45" s="229">
        <v>3.3776042424326502</v>
      </c>
      <c r="M45" s="229">
        <v>1.2607626309143607</v>
      </c>
      <c r="N45" s="248" t="s">
        <v>4</v>
      </c>
      <c r="O45" s="199">
        <v>34</v>
      </c>
      <c r="P45" s="314" t="s">
        <v>32</v>
      </c>
      <c r="Q45" s="248" t="s">
        <v>4</v>
      </c>
      <c r="R45" s="229">
        <v>0.2990229719079085</v>
      </c>
      <c r="S45" s="245">
        <v>0.009289408126921868</v>
      </c>
      <c r="T45" s="248" t="s">
        <v>4</v>
      </c>
      <c r="U45" s="248" t="s">
        <v>4</v>
      </c>
      <c r="V45" s="248" t="s">
        <v>4</v>
      </c>
      <c r="W45" s="248" t="s">
        <v>4</v>
      </c>
      <c r="X45" s="229">
        <v>25.407488777557003</v>
      </c>
      <c r="Y45" s="229">
        <v>9.244915834042956</v>
      </c>
      <c r="Z45" s="248" t="s">
        <v>4</v>
      </c>
      <c r="AA45" s="248" t="s">
        <v>4</v>
      </c>
      <c r="AB45" s="229">
        <v>17.75519991018766</v>
      </c>
      <c r="AC45" s="199">
        <v>34</v>
      </c>
      <c r="AD45" s="314" t="s">
        <v>32</v>
      </c>
      <c r="AE45" s="229">
        <v>3.943485865364084</v>
      </c>
      <c r="AF45" s="229">
        <v>0.7596653813120617</v>
      </c>
      <c r="AG45" s="229">
        <v>0.1951641296010448</v>
      </c>
      <c r="AH45" s="229">
        <v>9.890421185128199</v>
      </c>
      <c r="AI45" s="229">
        <v>0.013847153874438424</v>
      </c>
      <c r="AJ45" s="229">
        <v>0.013801616427680293</v>
      </c>
      <c r="AK45" s="229">
        <v>4.98336052434873</v>
      </c>
      <c r="AL45" s="229">
        <v>1.2960623292800324</v>
      </c>
      <c r="AM45" s="229">
        <v>2.007745544354193</v>
      </c>
      <c r="AN45" s="229">
        <v>17.87197565177915</v>
      </c>
      <c r="AO45" s="231">
        <v>100</v>
      </c>
    </row>
    <row r="46" spans="1:41" ht="13.5" thickBot="1">
      <c r="A46" s="104"/>
      <c r="B46" s="104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93"/>
      <c r="P46" s="193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93"/>
      <c r="AD46" s="193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200"/>
    </row>
    <row r="47" spans="1:41" s="106" customFormat="1" ht="12.75">
      <c r="A47" s="100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94"/>
      <c r="P47" s="194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94"/>
      <c r="AD47" s="194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</row>
    <row r="49" spans="3:14" ht="12.75"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</row>
    <row r="50" spans="3:14" ht="12.75"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</row>
    <row r="51" spans="3:14" ht="12.75"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</row>
    <row r="52" spans="3:14" ht="12.75"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</row>
    <row r="53" spans="3:14" ht="12.75"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</row>
    <row r="54" spans="3:14" ht="12.75"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</row>
    <row r="55" spans="3:14" ht="12.75"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</row>
    <row r="56" spans="3:14" ht="12.75"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</row>
    <row r="57" spans="3:14" ht="12.75"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</row>
    <row r="58" spans="3:14" ht="12.75"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</row>
    <row r="59" spans="3:14" ht="12.75"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</row>
    <row r="60" spans="3:14" ht="12.75"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</row>
    <row r="61" spans="3:14" ht="12.75"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3:14" ht="12.75"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</row>
    <row r="63" spans="3:14" ht="12.75"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</row>
    <row r="64" spans="3:14" ht="12.75"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</row>
    <row r="65" spans="3:14" ht="12.75"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</row>
    <row r="66" spans="3:14" ht="12.75"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</row>
    <row r="67" spans="3:14" ht="12.75"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</row>
    <row r="68" spans="3:14" ht="12.75"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</row>
    <row r="69" spans="3:14" ht="12.75"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</row>
    <row r="70" spans="3:14" ht="12.75"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</row>
    <row r="71" spans="3:14" ht="12.75"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</row>
    <row r="72" spans="3:14" ht="12.75"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</row>
    <row r="73" spans="3:14" ht="12.75"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</row>
    <row r="74" spans="3:14" ht="12.75"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</row>
    <row r="75" spans="3:14" ht="12.75"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</row>
    <row r="76" spans="3:14" ht="12.75"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</row>
    <row r="77" spans="3:14" ht="12.75"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</row>
    <row r="78" spans="3:14" ht="12.75"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</row>
    <row r="79" spans="3:14" ht="12.75"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</row>
    <row r="80" spans="3:14" ht="12.75"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</row>
    <row r="81" spans="3:14" ht="12.75"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</row>
    <row r="82" spans="3:14" ht="12.75"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</row>
  </sheetData>
  <sheetProtection/>
  <printOptions/>
  <pageMargins left="0.7874015748031497" right="0.7874015748031497" top="0.7874015748031497" bottom="0.7874015748031497" header="0.5905511811023623" footer="0.5905511811023623"/>
  <pageSetup firstPageNumber="9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40" man="1"/>
  </rowBreaks>
  <colBreaks count="4" manualBreakCount="4">
    <brk id="7" max="45" man="1"/>
    <brk id="14" max="45" man="1"/>
    <brk id="20" max="45" man="1"/>
    <brk id="28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SheetLayoutView="10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31" sqref="AI31:AN47"/>
    </sheetView>
  </sheetViews>
  <sheetFormatPr defaultColWidth="9.00390625" defaultRowHeight="12.75"/>
  <cols>
    <col min="1" max="1" width="2.75390625" style="95" customWidth="1"/>
    <col min="2" max="2" width="39.875" style="95" customWidth="1"/>
    <col min="3" max="3" width="9.75390625" style="95" customWidth="1"/>
    <col min="4" max="4" width="10.00390625" style="95" customWidth="1"/>
    <col min="5" max="6" width="8.875" style="95" customWidth="1"/>
    <col min="7" max="8" width="11.125" style="95" customWidth="1"/>
    <col min="9" max="9" width="11.625" style="95" customWidth="1"/>
    <col min="10" max="10" width="14.375" style="95" customWidth="1"/>
    <col min="11" max="11" width="13.875" style="95" customWidth="1"/>
    <col min="12" max="12" width="16.875" style="95" customWidth="1"/>
    <col min="13" max="13" width="12.75390625" style="95" customWidth="1"/>
    <col min="14" max="14" width="10.75390625" style="95" customWidth="1"/>
    <col min="15" max="15" width="2.75390625" style="195" customWidth="1"/>
    <col min="16" max="16" width="39.875" style="195" customWidth="1"/>
    <col min="17" max="17" width="9.00390625" style="95" customWidth="1"/>
    <col min="18" max="18" width="17.625" style="95" customWidth="1"/>
    <col min="19" max="19" width="10.625" style="95" customWidth="1"/>
    <col min="20" max="20" width="10.375" style="95" customWidth="1"/>
    <col min="21" max="21" width="11.875" style="95" customWidth="1"/>
    <col min="22" max="22" width="11.25390625" style="95" customWidth="1"/>
    <col min="23" max="23" width="11.875" style="95" customWidth="1"/>
    <col min="24" max="24" width="11.00390625" style="95" customWidth="1"/>
    <col min="25" max="26" width="9.375" style="95" customWidth="1"/>
    <col min="27" max="27" width="12.375" style="95" customWidth="1"/>
    <col min="28" max="28" width="10.25390625" style="95" customWidth="1"/>
    <col min="29" max="29" width="2.75390625" style="195" customWidth="1"/>
    <col min="30" max="30" width="39.875" style="195" customWidth="1"/>
    <col min="31" max="31" width="11.375" style="95" customWidth="1"/>
    <col min="32" max="32" width="10.625" style="95" customWidth="1"/>
    <col min="33" max="33" width="11.25390625" style="95" customWidth="1"/>
    <col min="34" max="34" width="15.75390625" style="95" customWidth="1"/>
    <col min="35" max="35" width="15.125" style="95" customWidth="1"/>
    <col min="36" max="36" width="13.75390625" style="95" customWidth="1"/>
    <col min="37" max="37" width="12.75390625" style="95" customWidth="1"/>
    <col min="38" max="38" width="14.375" style="95" customWidth="1"/>
    <col min="39" max="39" width="17.875" style="95" customWidth="1"/>
    <col min="40" max="40" width="16.875" style="95" customWidth="1"/>
    <col min="41" max="16384" width="9.125" style="105" customWidth="1"/>
  </cols>
  <sheetData>
    <row r="1" spans="1:40" ht="15.75">
      <c r="A1" s="283" t="s">
        <v>186</v>
      </c>
      <c r="B1" s="16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83" t="s">
        <v>109</v>
      </c>
      <c r="P1" s="16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283" t="s">
        <v>109</v>
      </c>
      <c r="AD1" s="163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ht="15.75">
      <c r="A2" s="132"/>
      <c r="B2" s="398" t="s">
        <v>223</v>
      </c>
      <c r="C2" s="399"/>
      <c r="D2" s="399"/>
      <c r="E2" s="399"/>
      <c r="F2" s="399"/>
      <c r="G2" s="399"/>
      <c r="H2" s="94"/>
      <c r="I2" s="94"/>
      <c r="J2" s="94"/>
      <c r="K2" s="94"/>
      <c r="L2" s="94"/>
      <c r="M2" s="94"/>
      <c r="N2" s="94"/>
      <c r="O2" s="186"/>
      <c r="P2" s="272" t="s">
        <v>107</v>
      </c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86"/>
      <c r="AD2" s="272" t="s">
        <v>107</v>
      </c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ht="13.5" thickBot="1">
      <c r="A3" s="93"/>
      <c r="B3" s="272" t="s">
        <v>107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188"/>
      <c r="P3" s="187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188"/>
      <c r="AD3" s="187"/>
      <c r="AE3" s="285"/>
      <c r="AF3" s="285"/>
      <c r="AG3" s="285"/>
      <c r="AH3" s="285"/>
      <c r="AI3" s="285"/>
      <c r="AJ3" s="285"/>
      <c r="AK3" s="285"/>
      <c r="AL3" s="285"/>
      <c r="AM3" s="285"/>
      <c r="AN3" s="285"/>
    </row>
    <row r="4" spans="1:40" ht="12.75" customHeight="1">
      <c r="A4" s="97"/>
      <c r="B4" s="98"/>
      <c r="C4" s="277" t="s">
        <v>129</v>
      </c>
      <c r="D4" s="277" t="s">
        <v>154</v>
      </c>
      <c r="E4" s="277" t="s">
        <v>155</v>
      </c>
      <c r="F4" s="277" t="s">
        <v>156</v>
      </c>
      <c r="G4" s="277" t="s">
        <v>131</v>
      </c>
      <c r="H4" s="277" t="s">
        <v>132</v>
      </c>
      <c r="I4" s="277" t="s">
        <v>133</v>
      </c>
      <c r="J4" s="277" t="s">
        <v>134</v>
      </c>
      <c r="K4" s="277" t="s">
        <v>135</v>
      </c>
      <c r="L4" s="277" t="s">
        <v>263</v>
      </c>
      <c r="M4" s="277" t="s">
        <v>136</v>
      </c>
      <c r="N4" s="277" t="s">
        <v>40</v>
      </c>
      <c r="O4" s="189"/>
      <c r="P4" s="189"/>
      <c r="Q4" s="277" t="s">
        <v>137</v>
      </c>
      <c r="R4" s="277" t="s">
        <v>205</v>
      </c>
      <c r="S4" s="277" t="s">
        <v>138</v>
      </c>
      <c r="T4" s="277" t="s">
        <v>264</v>
      </c>
      <c r="U4" s="277" t="s">
        <v>140</v>
      </c>
      <c r="V4" s="277" t="s">
        <v>141</v>
      </c>
      <c r="W4" s="277" t="s">
        <v>142</v>
      </c>
      <c r="X4" s="277" t="s">
        <v>19</v>
      </c>
      <c r="Y4" s="277" t="s">
        <v>143</v>
      </c>
      <c r="Z4" s="277" t="s">
        <v>144</v>
      </c>
      <c r="AA4" s="277" t="s">
        <v>145</v>
      </c>
      <c r="AB4" s="277" t="s">
        <v>146</v>
      </c>
      <c r="AC4" s="189"/>
      <c r="AD4" s="189"/>
      <c r="AE4" s="277" t="s">
        <v>211</v>
      </c>
      <c r="AF4" s="277" t="s">
        <v>147</v>
      </c>
      <c r="AG4" s="277" t="s">
        <v>148</v>
      </c>
      <c r="AH4" s="277" t="s">
        <v>149</v>
      </c>
      <c r="AI4" s="277" t="s">
        <v>150</v>
      </c>
      <c r="AJ4" s="277" t="s">
        <v>28</v>
      </c>
      <c r="AK4" s="277" t="s">
        <v>151</v>
      </c>
      <c r="AL4" s="277" t="s">
        <v>127</v>
      </c>
      <c r="AM4" s="277" t="s">
        <v>152</v>
      </c>
      <c r="AN4" s="277" t="s">
        <v>153</v>
      </c>
    </row>
    <row r="5" spans="1:40" ht="102.75" customHeight="1" thickBot="1">
      <c r="A5" s="45"/>
      <c r="B5" s="391" t="s">
        <v>33</v>
      </c>
      <c r="C5" s="276" t="s">
        <v>51</v>
      </c>
      <c r="D5" s="276" t="s">
        <v>52</v>
      </c>
      <c r="E5" s="276" t="s">
        <v>167</v>
      </c>
      <c r="F5" s="276" t="s">
        <v>53</v>
      </c>
      <c r="G5" s="276" t="s">
        <v>259</v>
      </c>
      <c r="H5" s="276" t="s">
        <v>203</v>
      </c>
      <c r="I5" s="276" t="s">
        <v>54</v>
      </c>
      <c r="J5" s="276" t="s">
        <v>55</v>
      </c>
      <c r="K5" s="276" t="s">
        <v>56</v>
      </c>
      <c r="L5" s="276" t="s">
        <v>268</v>
      </c>
      <c r="M5" s="276" t="s">
        <v>269</v>
      </c>
      <c r="N5" s="276" t="s">
        <v>57</v>
      </c>
      <c r="O5" s="190"/>
      <c r="P5" s="391" t="s">
        <v>33</v>
      </c>
      <c r="Q5" s="276" t="s">
        <v>274</v>
      </c>
      <c r="R5" s="276" t="s">
        <v>59</v>
      </c>
      <c r="S5" s="276" t="s">
        <v>60</v>
      </c>
      <c r="T5" s="276" t="s">
        <v>265</v>
      </c>
      <c r="U5" s="276" t="s">
        <v>62</v>
      </c>
      <c r="V5" s="276" t="s">
        <v>65</v>
      </c>
      <c r="W5" s="276" t="s">
        <v>63</v>
      </c>
      <c r="X5" s="326"/>
      <c r="Y5" s="276" t="s">
        <v>210</v>
      </c>
      <c r="Z5" s="276" t="s">
        <v>206</v>
      </c>
      <c r="AA5" s="276" t="s">
        <v>66</v>
      </c>
      <c r="AB5" s="276" t="s">
        <v>230</v>
      </c>
      <c r="AC5" s="190"/>
      <c r="AD5" s="391" t="s">
        <v>33</v>
      </c>
      <c r="AE5" s="276" t="s">
        <v>67</v>
      </c>
      <c r="AF5" s="276" t="s">
        <v>68</v>
      </c>
      <c r="AG5" s="276" t="s">
        <v>69</v>
      </c>
      <c r="AH5" s="276" t="s">
        <v>231</v>
      </c>
      <c r="AI5" s="276" t="s">
        <v>71</v>
      </c>
      <c r="AJ5" s="276"/>
      <c r="AK5" s="276" t="s">
        <v>72</v>
      </c>
      <c r="AL5" s="276" t="s">
        <v>128</v>
      </c>
      <c r="AM5" s="276" t="s">
        <v>73</v>
      </c>
      <c r="AN5" s="276" t="s">
        <v>74</v>
      </c>
    </row>
    <row r="6" spans="1:40" ht="12.75">
      <c r="A6" s="99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191"/>
      <c r="P6" s="192"/>
      <c r="Q6" s="96"/>
      <c r="R6" s="96"/>
      <c r="S6" s="96"/>
      <c r="T6" s="96"/>
      <c r="U6" s="99"/>
      <c r="V6" s="96"/>
      <c r="W6" s="96"/>
      <c r="X6" s="96"/>
      <c r="Y6" s="96"/>
      <c r="Z6" s="96"/>
      <c r="AA6" s="96"/>
      <c r="AB6" s="96"/>
      <c r="AC6" s="191"/>
      <c r="AD6" s="192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7" spans="1:40" ht="24" customHeight="1">
      <c r="A7" s="208">
        <v>1</v>
      </c>
      <c r="B7" s="313" t="s">
        <v>5</v>
      </c>
      <c r="C7" s="229">
        <v>70.68711446947327</v>
      </c>
      <c r="D7" s="229">
        <v>0.44605984740659343</v>
      </c>
      <c r="E7" s="229">
        <v>0.37601224914389897</v>
      </c>
      <c r="F7" s="229">
        <v>0.12374384921299386</v>
      </c>
      <c r="G7" s="229">
        <v>0.5600382327273778</v>
      </c>
      <c r="H7" s="229">
        <v>21.944205375228535</v>
      </c>
      <c r="I7" s="229">
        <v>2.154770740732122</v>
      </c>
      <c r="J7" s="229">
        <v>0.39842793548475997</v>
      </c>
      <c r="K7" s="229">
        <v>0.013470552168401699</v>
      </c>
      <c r="L7" s="229">
        <v>0.4348693730791848</v>
      </c>
      <c r="M7" s="229">
        <v>0.09170420162346142</v>
      </c>
      <c r="N7" s="229">
        <v>7.042654206770985E-06</v>
      </c>
      <c r="O7" s="208">
        <v>1</v>
      </c>
      <c r="P7" s="313" t="s">
        <v>5</v>
      </c>
      <c r="Q7" s="248" t="s">
        <v>4</v>
      </c>
      <c r="R7" s="248" t="s">
        <v>4</v>
      </c>
      <c r="S7" s="248" t="s">
        <v>4</v>
      </c>
      <c r="T7" s="248" t="s">
        <v>4</v>
      </c>
      <c r="U7" s="248" t="s">
        <v>4</v>
      </c>
      <c r="V7" s="248" t="s">
        <v>4</v>
      </c>
      <c r="W7" s="248" t="s">
        <v>4</v>
      </c>
      <c r="X7" s="229">
        <v>0.1372450195558925</v>
      </c>
      <c r="Y7" s="229">
        <v>0.7551635910113511</v>
      </c>
      <c r="Z7" s="229">
        <v>0.03023478884277617</v>
      </c>
      <c r="AA7" s="248" t="s">
        <v>4</v>
      </c>
      <c r="AB7" s="229">
        <v>7.917026246104106</v>
      </c>
      <c r="AC7" s="208">
        <v>1</v>
      </c>
      <c r="AD7" s="313" t="s">
        <v>5</v>
      </c>
      <c r="AE7" s="248" t="s">
        <v>4</v>
      </c>
      <c r="AF7" s="248" t="s">
        <v>4</v>
      </c>
      <c r="AG7" s="248" t="s">
        <v>4</v>
      </c>
      <c r="AH7" s="229">
        <v>0.4302477242792034</v>
      </c>
      <c r="AI7" s="229">
        <v>9.389196147554152</v>
      </c>
      <c r="AJ7" s="229">
        <v>10.619747840080926</v>
      </c>
      <c r="AK7" s="229">
        <v>13.94718240387028</v>
      </c>
      <c r="AL7" s="248" t="s">
        <v>4</v>
      </c>
      <c r="AM7" s="229">
        <v>0.1400786022795289</v>
      </c>
      <c r="AN7" s="248" t="s">
        <v>4</v>
      </c>
    </row>
    <row r="8" spans="1:40" ht="12" customHeight="1">
      <c r="A8" s="208">
        <v>2</v>
      </c>
      <c r="B8" s="313" t="s">
        <v>6</v>
      </c>
      <c r="C8" s="229">
        <v>0.00014331000658880243</v>
      </c>
      <c r="D8" s="229">
        <v>1.652316256815059</v>
      </c>
      <c r="E8" s="229">
        <v>1.4284831466045569</v>
      </c>
      <c r="F8" s="245">
        <v>0</v>
      </c>
      <c r="G8" s="248" t="s">
        <v>4</v>
      </c>
      <c r="H8" s="229">
        <v>0.20385680354598917</v>
      </c>
      <c r="I8" s="229">
        <v>0.35253281930403924</v>
      </c>
      <c r="J8" s="248" t="s">
        <v>4</v>
      </c>
      <c r="K8" s="248" t="s">
        <v>4</v>
      </c>
      <c r="L8" s="248" t="s">
        <v>4</v>
      </c>
      <c r="M8" s="229">
        <v>0.9077606523620678</v>
      </c>
      <c r="N8" s="248" t="s">
        <v>4</v>
      </c>
      <c r="O8" s="208">
        <v>2</v>
      </c>
      <c r="P8" s="313" t="s">
        <v>6</v>
      </c>
      <c r="Q8" s="248" t="s">
        <v>4</v>
      </c>
      <c r="R8" s="248" t="s">
        <v>4</v>
      </c>
      <c r="S8" s="248" t="s">
        <v>4</v>
      </c>
      <c r="T8" s="229">
        <v>5.554669211423533</v>
      </c>
      <c r="U8" s="229">
        <v>7.965040429977484</v>
      </c>
      <c r="V8" s="236">
        <v>13.314738702738573</v>
      </c>
      <c r="W8" s="245">
        <v>0</v>
      </c>
      <c r="X8" s="229">
        <v>0.06404253153582773</v>
      </c>
      <c r="Y8" s="229">
        <v>0.0765109315329744</v>
      </c>
      <c r="Z8" s="229">
        <v>0.0033980560454383683</v>
      </c>
      <c r="AA8" s="248" t="s">
        <v>4</v>
      </c>
      <c r="AB8" s="229">
        <v>0.11411249488124987</v>
      </c>
      <c r="AC8" s="208">
        <v>2</v>
      </c>
      <c r="AD8" s="313" t="s">
        <v>6</v>
      </c>
      <c r="AE8" s="229">
        <v>0.027574716005170054</v>
      </c>
      <c r="AF8" s="229">
        <v>0.18933038299097693</v>
      </c>
      <c r="AG8" s="248" t="s">
        <v>4</v>
      </c>
      <c r="AH8" s="248" t="s">
        <v>4</v>
      </c>
      <c r="AI8" s="229">
        <v>0.4531147263635708</v>
      </c>
      <c r="AJ8" s="229">
        <v>0.6015294246447704</v>
      </c>
      <c r="AK8" s="229">
        <v>0.02648582676887439</v>
      </c>
      <c r="AL8" s="229">
        <v>0.12638751023011283</v>
      </c>
      <c r="AM8" s="229">
        <v>0.011585968378380775</v>
      </c>
      <c r="AN8" s="229">
        <v>0.21600756571611285</v>
      </c>
    </row>
    <row r="9" spans="1:40" ht="24">
      <c r="A9" s="208">
        <v>3</v>
      </c>
      <c r="B9" s="313" t="s">
        <v>166</v>
      </c>
      <c r="C9" s="248" t="s">
        <v>4</v>
      </c>
      <c r="D9" s="248" t="s">
        <v>4</v>
      </c>
      <c r="E9" s="229">
        <v>2.1742133395032623</v>
      </c>
      <c r="F9" s="229">
        <v>7.694386148632929</v>
      </c>
      <c r="G9" s="248" t="s">
        <v>4</v>
      </c>
      <c r="H9" s="229">
        <v>0.9377779004848775</v>
      </c>
      <c r="I9" s="248" t="s">
        <v>4</v>
      </c>
      <c r="J9" s="229">
        <v>0.25144783135400833</v>
      </c>
      <c r="K9" s="248" t="s">
        <v>4</v>
      </c>
      <c r="L9" s="229">
        <v>16.56952047250641</v>
      </c>
      <c r="M9" s="229">
        <v>2.091110769346375</v>
      </c>
      <c r="N9" s="229">
        <v>1.5073053654462603E-05</v>
      </c>
      <c r="O9" s="208">
        <v>3</v>
      </c>
      <c r="P9" s="313" t="s">
        <v>166</v>
      </c>
      <c r="Q9" s="229">
        <v>0.048974046758984174</v>
      </c>
      <c r="R9" s="229">
        <v>8.130060932820877</v>
      </c>
      <c r="S9" s="229">
        <v>0.987647151094664</v>
      </c>
      <c r="T9" s="248" t="s">
        <v>4</v>
      </c>
      <c r="U9" s="248" t="s">
        <v>4</v>
      </c>
      <c r="V9" s="248" t="s">
        <v>4</v>
      </c>
      <c r="W9" s="248" t="s">
        <v>4</v>
      </c>
      <c r="X9" s="229">
        <v>0.17310356731507745</v>
      </c>
      <c r="Y9" s="248" t="s">
        <v>4</v>
      </c>
      <c r="Z9" s="248" t="s">
        <v>4</v>
      </c>
      <c r="AA9" s="229">
        <v>7.81059143931185</v>
      </c>
      <c r="AB9" s="248" t="s">
        <v>4</v>
      </c>
      <c r="AC9" s="208">
        <v>3</v>
      </c>
      <c r="AD9" s="313" t="s">
        <v>166</v>
      </c>
      <c r="AE9" s="248" t="s">
        <v>4</v>
      </c>
      <c r="AF9" s="248" t="s">
        <v>4</v>
      </c>
      <c r="AG9" s="248" t="s">
        <v>4</v>
      </c>
      <c r="AH9" s="248" t="s">
        <v>4</v>
      </c>
      <c r="AI9" s="229">
        <v>0.12630492019616724</v>
      </c>
      <c r="AJ9" s="229">
        <v>0.10501529284771118</v>
      </c>
      <c r="AK9" s="248" t="s">
        <v>4</v>
      </c>
      <c r="AL9" s="248" t="s">
        <v>4</v>
      </c>
      <c r="AM9" s="248" t="s">
        <v>4</v>
      </c>
      <c r="AN9" s="248" t="s">
        <v>4</v>
      </c>
    </row>
    <row r="10" spans="1:40" ht="12.75">
      <c r="A10" s="208">
        <v>4</v>
      </c>
      <c r="B10" s="313" t="s">
        <v>7</v>
      </c>
      <c r="C10" s="248" t="s">
        <v>4</v>
      </c>
      <c r="D10" s="248" t="s">
        <v>4</v>
      </c>
      <c r="E10" s="248" t="s">
        <v>4</v>
      </c>
      <c r="F10" s="229">
        <v>10.351827484662612</v>
      </c>
      <c r="G10" s="248" t="s">
        <v>4</v>
      </c>
      <c r="H10" s="248" t="s">
        <v>4</v>
      </c>
      <c r="I10" s="248" t="s">
        <v>4</v>
      </c>
      <c r="J10" s="248" t="s">
        <v>4</v>
      </c>
      <c r="K10" s="248" t="s">
        <v>4</v>
      </c>
      <c r="L10" s="248" t="s">
        <v>4</v>
      </c>
      <c r="M10" s="229">
        <v>0.7389499534781725</v>
      </c>
      <c r="N10" s="229">
        <v>0.0031534427737535176</v>
      </c>
      <c r="O10" s="208">
        <v>4</v>
      </c>
      <c r="P10" s="313" t="s">
        <v>7</v>
      </c>
      <c r="Q10" s="229">
        <v>0.07800025222986964</v>
      </c>
      <c r="R10" s="229">
        <v>0.02764075335980657</v>
      </c>
      <c r="S10" s="248" t="s">
        <v>4</v>
      </c>
      <c r="T10" s="248" t="s">
        <v>4</v>
      </c>
      <c r="U10" s="248" t="s">
        <v>4</v>
      </c>
      <c r="V10" s="248" t="s">
        <v>4</v>
      </c>
      <c r="W10" s="248" t="s">
        <v>4</v>
      </c>
      <c r="X10" s="229">
        <v>0.0015375778435834633</v>
      </c>
      <c r="Y10" s="248" t="s">
        <v>4</v>
      </c>
      <c r="Z10" s="248" t="s">
        <v>4</v>
      </c>
      <c r="AA10" s="245">
        <v>0</v>
      </c>
      <c r="AB10" s="248" t="s">
        <v>4</v>
      </c>
      <c r="AC10" s="208">
        <v>4</v>
      </c>
      <c r="AD10" s="313" t="s">
        <v>7</v>
      </c>
      <c r="AE10" s="248" t="s">
        <v>4</v>
      </c>
      <c r="AF10" s="248" t="s">
        <v>4</v>
      </c>
      <c r="AG10" s="248" t="s">
        <v>4</v>
      </c>
      <c r="AH10" s="248" t="s">
        <v>4</v>
      </c>
      <c r="AI10" s="248" t="s">
        <v>4</v>
      </c>
      <c r="AJ10" s="248" t="s">
        <v>4</v>
      </c>
      <c r="AK10" s="248" t="s">
        <v>4</v>
      </c>
      <c r="AL10" s="248" t="s">
        <v>4</v>
      </c>
      <c r="AM10" s="248" t="s">
        <v>4</v>
      </c>
      <c r="AN10" s="248" t="s">
        <v>4</v>
      </c>
    </row>
    <row r="11" spans="1:40" ht="24" customHeight="1">
      <c r="A11" s="208">
        <v>5</v>
      </c>
      <c r="B11" s="313" t="s">
        <v>258</v>
      </c>
      <c r="C11" s="248" t="s">
        <v>4</v>
      </c>
      <c r="D11" s="229">
        <v>0.5092001561393744</v>
      </c>
      <c r="E11" s="229">
        <v>0.6269888080852939</v>
      </c>
      <c r="F11" s="229">
        <v>1.2316875481802478</v>
      </c>
      <c r="G11" s="229">
        <v>1.0655205320048702</v>
      </c>
      <c r="H11" s="229">
        <v>0.04161646893366207</v>
      </c>
      <c r="I11" s="245">
        <v>0.9413439701565716</v>
      </c>
      <c r="J11" s="248" t="s">
        <v>4</v>
      </c>
      <c r="K11" s="248" t="s">
        <v>4</v>
      </c>
      <c r="L11" s="229">
        <v>0.2301511541258784</v>
      </c>
      <c r="M11" s="229">
        <v>0.4593897976063275</v>
      </c>
      <c r="N11" s="229">
        <v>1.0421639398927277E-06</v>
      </c>
      <c r="O11" s="208">
        <v>5</v>
      </c>
      <c r="P11" s="313" t="s">
        <v>258</v>
      </c>
      <c r="Q11" s="248" t="s">
        <v>4</v>
      </c>
      <c r="R11" s="229">
        <v>0.5039691444181351</v>
      </c>
      <c r="S11" s="229">
        <v>1.020377120247651</v>
      </c>
      <c r="T11" s="229">
        <v>0.46551220306103047</v>
      </c>
      <c r="U11" s="248" t="s">
        <v>4</v>
      </c>
      <c r="V11" s="236">
        <v>0.22158297514270203</v>
      </c>
      <c r="W11" s="248" t="s">
        <v>4</v>
      </c>
      <c r="X11" s="229">
        <v>0.8729910518737418</v>
      </c>
      <c r="Y11" s="229">
        <v>0.23064838222945994</v>
      </c>
      <c r="Z11" s="229">
        <v>0.16501568866409072</v>
      </c>
      <c r="AA11" s="248" t="s">
        <v>4</v>
      </c>
      <c r="AB11" s="248" t="s">
        <v>4</v>
      </c>
      <c r="AC11" s="208">
        <v>5</v>
      </c>
      <c r="AD11" s="313" t="s">
        <v>258</v>
      </c>
      <c r="AE11" s="248" t="s">
        <v>4</v>
      </c>
      <c r="AF11" s="248" t="s">
        <v>4</v>
      </c>
      <c r="AG11" s="248" t="s">
        <v>4</v>
      </c>
      <c r="AH11" s="229">
        <v>0.12251913178292576</v>
      </c>
      <c r="AI11" s="229">
        <v>0.0014190850702858221</v>
      </c>
      <c r="AJ11" s="229">
        <v>0.24721458635553456</v>
      </c>
      <c r="AK11" s="229">
        <v>0.3037030152373223</v>
      </c>
      <c r="AL11" s="229">
        <v>0.49879907861442785</v>
      </c>
      <c r="AM11" s="229">
        <v>0.011306548285003068</v>
      </c>
      <c r="AN11" s="236">
        <v>0.33687668987324837</v>
      </c>
    </row>
    <row r="12" spans="1:40" ht="24" customHeight="1">
      <c r="A12" s="208">
        <v>6</v>
      </c>
      <c r="B12" s="313" t="s">
        <v>8</v>
      </c>
      <c r="C12" s="229">
        <v>1.004520927503432</v>
      </c>
      <c r="D12" s="229">
        <v>0.20449329603605795</v>
      </c>
      <c r="E12" s="229">
        <v>0.17914402156821663</v>
      </c>
      <c r="F12" s="248" t="s">
        <v>4</v>
      </c>
      <c r="G12" s="229">
        <v>0.04465147145124798</v>
      </c>
      <c r="H12" s="229">
        <v>21.106047871555653</v>
      </c>
      <c r="I12" s="229">
        <v>0.7534805094163691</v>
      </c>
      <c r="J12" s="229">
        <v>0.018530394865523724</v>
      </c>
      <c r="K12" s="229">
        <v>0.08269785063442456</v>
      </c>
      <c r="L12" s="229">
        <v>4.279185204100721</v>
      </c>
      <c r="M12" s="229">
        <v>0.5953111897087799</v>
      </c>
      <c r="N12" s="229">
        <v>0.00014018935154997192</v>
      </c>
      <c r="O12" s="208">
        <v>6</v>
      </c>
      <c r="P12" s="313" t="s">
        <v>8</v>
      </c>
      <c r="Q12" s="248" t="s">
        <v>4</v>
      </c>
      <c r="R12" s="229">
        <v>0.010559610626158176</v>
      </c>
      <c r="S12" s="229">
        <v>0.006413955219875094</v>
      </c>
      <c r="T12" s="229">
        <v>0.4252811014629026</v>
      </c>
      <c r="U12" s="248" t="s">
        <v>4</v>
      </c>
      <c r="V12" s="229">
        <v>0.4855046425643638</v>
      </c>
      <c r="W12" s="229">
        <v>0.0063502964861709196</v>
      </c>
      <c r="X12" s="229">
        <v>1.7569182491075135</v>
      </c>
      <c r="Y12" s="229">
        <v>4.282716012290645</v>
      </c>
      <c r="Z12" s="229">
        <v>11.967278771154099</v>
      </c>
      <c r="AA12" s="229">
        <v>0.05448064781224962</v>
      </c>
      <c r="AB12" s="229">
        <v>15.084069913531234</v>
      </c>
      <c r="AC12" s="208">
        <v>6</v>
      </c>
      <c r="AD12" s="313" t="s">
        <v>8</v>
      </c>
      <c r="AE12" s="229">
        <v>1.996918737370422</v>
      </c>
      <c r="AF12" s="229">
        <v>2.8994562789270604</v>
      </c>
      <c r="AG12" s="229">
        <v>0.28560211064753993</v>
      </c>
      <c r="AH12" s="229">
        <v>4.023249779065987</v>
      </c>
      <c r="AI12" s="229">
        <v>12.409309107111211</v>
      </c>
      <c r="AJ12" s="229">
        <v>12.935994801366826</v>
      </c>
      <c r="AK12" s="229">
        <v>16.110646437620396</v>
      </c>
      <c r="AL12" s="229">
        <v>0.8123497085557433</v>
      </c>
      <c r="AM12" s="229">
        <v>1.9562420094619992</v>
      </c>
      <c r="AN12" s="229">
        <v>3.436321207837345</v>
      </c>
    </row>
    <row r="13" spans="1:40" ht="36" customHeight="1">
      <c r="A13" s="199">
        <v>7</v>
      </c>
      <c r="B13" s="313" t="s">
        <v>9</v>
      </c>
      <c r="C13" s="229">
        <v>0.00027887752533720236</v>
      </c>
      <c r="D13" s="229">
        <v>0.033845939247609716</v>
      </c>
      <c r="E13" s="229">
        <v>0.031175224476746227</v>
      </c>
      <c r="F13" s="229">
        <v>2.0354205896683264</v>
      </c>
      <c r="G13" s="229">
        <v>0.4986002871756029</v>
      </c>
      <c r="H13" s="229">
        <v>0.25695712513725255</v>
      </c>
      <c r="I13" s="229">
        <v>31.09613627201705</v>
      </c>
      <c r="J13" s="229">
        <v>0.8276780048796405</v>
      </c>
      <c r="K13" s="229">
        <v>0.5036971996868059</v>
      </c>
      <c r="L13" s="229">
        <v>5.656511246082931</v>
      </c>
      <c r="M13" s="229">
        <v>0.3150128827860444</v>
      </c>
      <c r="N13" s="229">
        <v>0.0021117253554196647</v>
      </c>
      <c r="O13" s="199">
        <v>7</v>
      </c>
      <c r="P13" s="313" t="s">
        <v>9</v>
      </c>
      <c r="Q13" s="229">
        <v>0.3500298472350072</v>
      </c>
      <c r="R13" s="229">
        <v>1.297051853275403</v>
      </c>
      <c r="S13" s="229">
        <v>0.9668886028473613</v>
      </c>
      <c r="T13" s="229">
        <v>0.13277364645671835</v>
      </c>
      <c r="U13" s="229">
        <v>0.1210191502307208</v>
      </c>
      <c r="V13" s="229">
        <v>0.06362652116678635</v>
      </c>
      <c r="W13" s="229">
        <v>0.5511682358290371</v>
      </c>
      <c r="X13" s="229">
        <v>0.5167170966644321</v>
      </c>
      <c r="Y13" s="229">
        <v>0.8122111943742115</v>
      </c>
      <c r="Z13" s="229">
        <v>1.4796948833417363</v>
      </c>
      <c r="AA13" s="229">
        <v>1.0558274198697764</v>
      </c>
      <c r="AB13" s="229">
        <v>5.1418325560238465</v>
      </c>
      <c r="AC13" s="199">
        <v>7</v>
      </c>
      <c r="AD13" s="313" t="s">
        <v>9</v>
      </c>
      <c r="AE13" s="229">
        <v>0.14595431948460558</v>
      </c>
      <c r="AF13" s="229">
        <v>0.4780264601939531</v>
      </c>
      <c r="AG13" s="229">
        <v>0.0003960722317070981</v>
      </c>
      <c r="AH13" s="229">
        <v>3.4273621258261144</v>
      </c>
      <c r="AI13" s="229">
        <v>4.1074355001097125</v>
      </c>
      <c r="AJ13" s="229">
        <v>7.731077269003824</v>
      </c>
      <c r="AK13" s="229">
        <v>2.7225873261334312</v>
      </c>
      <c r="AL13" s="229">
        <v>1.6102281011820578</v>
      </c>
      <c r="AM13" s="229">
        <v>0.6926128587903553</v>
      </c>
      <c r="AN13" s="229">
        <v>8.322832473007823</v>
      </c>
    </row>
    <row r="14" spans="1:40" ht="48" customHeight="1">
      <c r="A14" s="199">
        <v>8</v>
      </c>
      <c r="B14" s="313" t="s">
        <v>10</v>
      </c>
      <c r="C14" s="229">
        <v>0.0011514617278553137</v>
      </c>
      <c r="D14" s="229">
        <v>0.1064739215739002</v>
      </c>
      <c r="E14" s="229">
        <v>0.09960465863175884</v>
      </c>
      <c r="F14" s="229">
        <v>0.32510682944762126</v>
      </c>
      <c r="G14" s="229">
        <v>1.069443344277499</v>
      </c>
      <c r="H14" s="229">
        <v>0.34890097054280433</v>
      </c>
      <c r="I14" s="229">
        <v>0.01911710102182228</v>
      </c>
      <c r="J14" s="229">
        <v>43.36489367294767</v>
      </c>
      <c r="K14" s="229">
        <v>5.908304427946839</v>
      </c>
      <c r="L14" s="229">
        <v>1.3862758099476</v>
      </c>
      <c r="M14" s="229">
        <v>1.3056616271999</v>
      </c>
      <c r="N14" s="229">
        <v>0.000142190728681404</v>
      </c>
      <c r="O14" s="199">
        <v>8</v>
      </c>
      <c r="P14" s="313" t="s">
        <v>10</v>
      </c>
      <c r="Q14" s="229">
        <v>4.250341775722122</v>
      </c>
      <c r="R14" s="229">
        <v>1.7703859368320296</v>
      </c>
      <c r="S14" s="229">
        <v>8.141863176391961</v>
      </c>
      <c r="T14" s="229">
        <v>0.5108950068370638</v>
      </c>
      <c r="U14" s="248" t="s">
        <v>4</v>
      </c>
      <c r="V14" s="229">
        <v>0.038721211518284664</v>
      </c>
      <c r="W14" s="229">
        <v>0.44678016515752794</v>
      </c>
      <c r="X14" s="229">
        <v>7.268207405249908</v>
      </c>
      <c r="Y14" s="229">
        <v>2.028968225877818</v>
      </c>
      <c r="Z14" s="229">
        <v>0.7964178239812628</v>
      </c>
      <c r="AA14" s="229">
        <v>1.104683507729388</v>
      </c>
      <c r="AB14" s="229">
        <v>3.453668226746192</v>
      </c>
      <c r="AC14" s="199">
        <v>8</v>
      </c>
      <c r="AD14" s="313" t="s">
        <v>10</v>
      </c>
      <c r="AE14" s="229">
        <v>0.16247459607055525</v>
      </c>
      <c r="AF14" s="229">
        <v>0.2581338127639583</v>
      </c>
      <c r="AG14" s="229">
        <v>0.00038936875325592044</v>
      </c>
      <c r="AH14" s="229">
        <v>0.32410187609915475</v>
      </c>
      <c r="AI14" s="229">
        <v>0.6963538473191233</v>
      </c>
      <c r="AJ14" s="229">
        <v>1.2476726464685777</v>
      </c>
      <c r="AK14" s="229">
        <v>0.15930146608528756</v>
      </c>
      <c r="AL14" s="229">
        <v>2.607002233719207</v>
      </c>
      <c r="AM14" s="229">
        <v>1.9336225264144653</v>
      </c>
      <c r="AN14" s="229">
        <v>1.315015421373144</v>
      </c>
    </row>
    <row r="15" spans="1:40" ht="25.5" customHeight="1">
      <c r="A15" s="199">
        <v>9</v>
      </c>
      <c r="B15" s="313" t="s">
        <v>11</v>
      </c>
      <c r="C15" s="229">
        <v>0.0020959609959607605</v>
      </c>
      <c r="D15" s="229">
        <v>0.4339356465482844</v>
      </c>
      <c r="E15" s="229">
        <v>0.17228218115738972</v>
      </c>
      <c r="F15" s="229">
        <v>0.013764003295414738</v>
      </c>
      <c r="G15" s="248" t="s">
        <v>4</v>
      </c>
      <c r="H15" s="229">
        <v>0.2558544266816873</v>
      </c>
      <c r="I15" s="229">
        <v>0.1146290860606878</v>
      </c>
      <c r="J15" s="229">
        <v>3.0146542331801096</v>
      </c>
      <c r="K15" s="229">
        <v>2.6570328418418008</v>
      </c>
      <c r="L15" s="229">
        <v>0.47733923804929396</v>
      </c>
      <c r="M15" s="229">
        <v>0.30102040952567927</v>
      </c>
      <c r="N15" s="229">
        <v>0.0001356071084990982</v>
      </c>
      <c r="O15" s="199">
        <v>9</v>
      </c>
      <c r="P15" s="313" t="s">
        <v>11</v>
      </c>
      <c r="Q15" s="229">
        <v>0.9994159911081858</v>
      </c>
      <c r="R15" s="229">
        <v>1.6586729867058423</v>
      </c>
      <c r="S15" s="229">
        <v>0.8635589731846857</v>
      </c>
      <c r="T15" s="229">
        <v>0.7382422535484487</v>
      </c>
      <c r="U15" s="229">
        <v>5.576616779371714</v>
      </c>
      <c r="V15" s="229">
        <v>0.2478057453891957</v>
      </c>
      <c r="W15" s="229">
        <v>1.2290454220093958</v>
      </c>
      <c r="X15" s="229">
        <v>0.06524619160550321</v>
      </c>
      <c r="Y15" s="229">
        <v>0.39607614118996526</v>
      </c>
      <c r="Z15" s="229">
        <v>0.895395768766173</v>
      </c>
      <c r="AA15" s="229">
        <v>0.6001477262303558</v>
      </c>
      <c r="AB15" s="229">
        <v>0.12348635237851927</v>
      </c>
      <c r="AC15" s="199">
        <v>9</v>
      </c>
      <c r="AD15" s="313" t="s">
        <v>11</v>
      </c>
      <c r="AE15" s="229">
        <v>0.024118338829606435</v>
      </c>
      <c r="AF15" s="229">
        <v>0.09301743701956684</v>
      </c>
      <c r="AG15" s="229">
        <v>0.046840221591366915</v>
      </c>
      <c r="AH15" s="229">
        <v>0.044630547250090774</v>
      </c>
      <c r="AI15" s="229">
        <v>0.6095028868092587</v>
      </c>
      <c r="AJ15" s="229">
        <v>1.173302148548812</v>
      </c>
      <c r="AK15" s="229">
        <v>0.5455008598338827</v>
      </c>
      <c r="AL15" s="229">
        <v>3.156459005973536</v>
      </c>
      <c r="AM15" s="229">
        <v>1.1213537002543408</v>
      </c>
      <c r="AN15" s="229">
        <v>0.2858090053341687</v>
      </c>
    </row>
    <row r="16" spans="1:40" ht="36" customHeight="1">
      <c r="A16" s="199">
        <v>10</v>
      </c>
      <c r="B16" s="315" t="s">
        <v>266</v>
      </c>
      <c r="C16" s="229">
        <v>2.154544418498456</v>
      </c>
      <c r="D16" s="229">
        <v>13.834359779728613</v>
      </c>
      <c r="E16" s="229">
        <v>4.6526248325161506</v>
      </c>
      <c r="F16" s="229">
        <v>20.543573219600027</v>
      </c>
      <c r="G16" s="229">
        <v>0.03979232937962739</v>
      </c>
      <c r="H16" s="229">
        <v>0.6615478471518411</v>
      </c>
      <c r="I16" s="229">
        <v>1.7356151896248937</v>
      </c>
      <c r="J16" s="229">
        <v>5.589937271305039</v>
      </c>
      <c r="K16" s="229">
        <v>5.386679957212903</v>
      </c>
      <c r="L16" s="229">
        <v>9.977378899716891</v>
      </c>
      <c r="M16" s="229">
        <v>0.8555650889426905</v>
      </c>
      <c r="N16" s="229">
        <v>0.0010884969808641375</v>
      </c>
      <c r="O16" s="199">
        <v>10</v>
      </c>
      <c r="P16" s="315" t="s">
        <v>266</v>
      </c>
      <c r="Q16" s="229">
        <v>14.911969485906837</v>
      </c>
      <c r="R16" s="229">
        <v>6.436764108815119</v>
      </c>
      <c r="S16" s="229">
        <v>0.3172360211081341</v>
      </c>
      <c r="T16" s="229">
        <v>8.896498135828258</v>
      </c>
      <c r="U16" s="229">
        <v>3.0564822119356414</v>
      </c>
      <c r="V16" s="229">
        <v>8.777530500971174</v>
      </c>
      <c r="W16" s="229">
        <v>10.203597450322595</v>
      </c>
      <c r="X16" s="229">
        <v>7.2974976496133435</v>
      </c>
      <c r="Y16" s="229">
        <v>9.412732137119853</v>
      </c>
      <c r="Z16" s="229">
        <v>18.788174690755007</v>
      </c>
      <c r="AA16" s="229">
        <v>28.27042252624703</v>
      </c>
      <c r="AB16" s="229">
        <v>3.6390699791601775</v>
      </c>
      <c r="AC16" s="199">
        <v>10</v>
      </c>
      <c r="AD16" s="315" t="s">
        <v>266</v>
      </c>
      <c r="AE16" s="229">
        <v>26.678708907119397</v>
      </c>
      <c r="AF16" s="229">
        <v>9.260465435434336</v>
      </c>
      <c r="AG16" s="229">
        <v>0.06119650036369453</v>
      </c>
      <c r="AH16" s="229">
        <v>8.990593608500026</v>
      </c>
      <c r="AI16" s="229">
        <v>13.661531953918793</v>
      </c>
      <c r="AJ16" s="229">
        <v>0.2983723341201984</v>
      </c>
      <c r="AK16" s="229">
        <v>7.032474072770077</v>
      </c>
      <c r="AL16" s="229">
        <v>0.18289180789227746</v>
      </c>
      <c r="AM16" s="229">
        <v>2.377520038812885</v>
      </c>
      <c r="AN16" s="229">
        <v>2.9848276093915596</v>
      </c>
    </row>
    <row r="17" spans="1:40" ht="24" customHeight="1">
      <c r="A17" s="199">
        <v>11</v>
      </c>
      <c r="B17" s="315" t="s">
        <v>267</v>
      </c>
      <c r="C17" s="229">
        <v>0.03465598359667452</v>
      </c>
      <c r="D17" s="229">
        <v>0.10325743503525413</v>
      </c>
      <c r="E17" s="229">
        <v>0.09510959919200677</v>
      </c>
      <c r="F17" s="229">
        <v>0.08302081831214854</v>
      </c>
      <c r="G17" s="229">
        <v>0.1382848494896161</v>
      </c>
      <c r="H17" s="229">
        <v>1.3238100550739207</v>
      </c>
      <c r="I17" s="229">
        <v>0.25873027365455475</v>
      </c>
      <c r="J17" s="229">
        <v>0.04782359874671972</v>
      </c>
      <c r="K17" s="229">
        <v>0.08149076736583957</v>
      </c>
      <c r="L17" s="229">
        <v>0.19159623181315202</v>
      </c>
      <c r="M17" s="229">
        <v>23.405415274127</v>
      </c>
      <c r="N17" s="229">
        <v>4.1590480771754195E-05</v>
      </c>
      <c r="O17" s="199">
        <v>11</v>
      </c>
      <c r="P17" s="315" t="s">
        <v>267</v>
      </c>
      <c r="Q17" s="248" t="s">
        <v>4</v>
      </c>
      <c r="R17" s="229">
        <v>2.0766363690623155</v>
      </c>
      <c r="S17" s="229">
        <v>0.09931955245662853</v>
      </c>
      <c r="T17" s="229">
        <v>3.1850344195514</v>
      </c>
      <c r="U17" s="248" t="s">
        <v>4</v>
      </c>
      <c r="V17" s="229">
        <v>0.027730321239403267</v>
      </c>
      <c r="W17" s="229">
        <v>0.0393335209462665</v>
      </c>
      <c r="X17" s="229">
        <v>16.60695611373312</v>
      </c>
      <c r="Y17" s="229">
        <v>5.9321316981333885</v>
      </c>
      <c r="Z17" s="229">
        <v>6.596750405970781</v>
      </c>
      <c r="AA17" s="248" t="s">
        <v>4</v>
      </c>
      <c r="AB17" s="229">
        <v>1.738920489988382</v>
      </c>
      <c r="AC17" s="199">
        <v>11</v>
      </c>
      <c r="AD17" s="315" t="s">
        <v>267</v>
      </c>
      <c r="AE17" s="229">
        <v>2.6865863038262474</v>
      </c>
      <c r="AF17" s="229">
        <v>3.1272719650167944</v>
      </c>
      <c r="AG17" s="229">
        <v>0.0012083400148999704</v>
      </c>
      <c r="AH17" s="229">
        <v>4.292068352083199</v>
      </c>
      <c r="AI17" s="229">
        <v>0.1381282383560913</v>
      </c>
      <c r="AJ17" s="229">
        <v>0.3007863660205343</v>
      </c>
      <c r="AK17" s="229">
        <v>0.05157498854086146</v>
      </c>
      <c r="AL17" s="229">
        <v>0.38840934607972377</v>
      </c>
      <c r="AM17" s="229">
        <v>0.3769334326743323</v>
      </c>
      <c r="AN17" s="229">
        <v>1.0453927912240888</v>
      </c>
    </row>
    <row r="18" spans="1:40" ht="12.75">
      <c r="A18" s="199">
        <v>12</v>
      </c>
      <c r="B18" s="315" t="s">
        <v>12</v>
      </c>
      <c r="C18" s="229">
        <v>0.0019392733509411958</v>
      </c>
      <c r="D18" s="229">
        <v>0.09561487422147434</v>
      </c>
      <c r="E18" s="229">
        <v>0.07621450739194935</v>
      </c>
      <c r="F18" s="229">
        <v>0.3608263722119044</v>
      </c>
      <c r="G18" s="229">
        <v>1.2804974756704923</v>
      </c>
      <c r="H18" s="229">
        <v>0.48317958831806257</v>
      </c>
      <c r="I18" s="229">
        <v>0.07395182871579864</v>
      </c>
      <c r="J18" s="229">
        <v>0.26570371677882837</v>
      </c>
      <c r="K18" s="229">
        <v>0.34827350030097526</v>
      </c>
      <c r="L18" s="229">
        <v>0.8912757172359962</v>
      </c>
      <c r="M18" s="229">
        <v>3.0465947449455073</v>
      </c>
      <c r="N18" s="229">
        <v>99.15546442814014</v>
      </c>
      <c r="O18" s="199">
        <v>12</v>
      </c>
      <c r="P18" s="315" t="s">
        <v>12</v>
      </c>
      <c r="Q18" s="248" t="s">
        <v>4</v>
      </c>
      <c r="R18" s="229">
        <v>6.336018074582535</v>
      </c>
      <c r="S18" s="229">
        <v>2.9925119564908167</v>
      </c>
      <c r="T18" s="229">
        <v>2.579932699138564</v>
      </c>
      <c r="U18" s="248" t="s">
        <v>4</v>
      </c>
      <c r="V18" s="229">
        <v>0.09217697562954347</v>
      </c>
      <c r="W18" s="229">
        <v>2.41647719447483</v>
      </c>
      <c r="X18" s="229">
        <v>8.873993419590075</v>
      </c>
      <c r="Y18" s="229">
        <v>0.8155590360656613</v>
      </c>
      <c r="Z18" s="229">
        <v>0.0669210324923359</v>
      </c>
      <c r="AA18" s="229">
        <v>4.810038378540426</v>
      </c>
      <c r="AB18" s="229">
        <v>0.08309446522373151</v>
      </c>
      <c r="AC18" s="199">
        <v>12</v>
      </c>
      <c r="AD18" s="315" t="s">
        <v>12</v>
      </c>
      <c r="AE18" s="229">
        <v>0.05014089007989392</v>
      </c>
      <c r="AF18" s="229">
        <v>3.769878577827383</v>
      </c>
      <c r="AG18" s="248" t="s">
        <v>4</v>
      </c>
      <c r="AH18" s="229">
        <v>0.4802207293356165</v>
      </c>
      <c r="AI18" s="229">
        <v>2.7287981766566527</v>
      </c>
      <c r="AJ18" s="229">
        <v>0.0782982918616467</v>
      </c>
      <c r="AK18" s="229">
        <v>0.10080186767790511</v>
      </c>
      <c r="AL18" s="229">
        <v>0.2122127851546045</v>
      </c>
      <c r="AM18" s="229">
        <v>0.20577573636208832</v>
      </c>
      <c r="AN18" s="245">
        <v>0</v>
      </c>
    </row>
    <row r="19" spans="1:40" ht="24">
      <c r="A19" s="199">
        <v>13</v>
      </c>
      <c r="B19" s="315" t="s">
        <v>13</v>
      </c>
      <c r="C19" s="229">
        <v>1.099261770330686</v>
      </c>
      <c r="D19" s="229">
        <v>4.014739301998915</v>
      </c>
      <c r="E19" s="229">
        <v>1.6883345099552953</v>
      </c>
      <c r="F19" s="229">
        <v>2.6729591786483584</v>
      </c>
      <c r="G19" s="229">
        <v>1.2869606928451303</v>
      </c>
      <c r="H19" s="229">
        <v>0.43055154117030364</v>
      </c>
      <c r="I19" s="229">
        <v>0.9031744366808986</v>
      </c>
      <c r="J19" s="229">
        <v>1.4341296792116316</v>
      </c>
      <c r="K19" s="229">
        <v>2.5400425656153405</v>
      </c>
      <c r="L19" s="229">
        <v>2.724954765840383</v>
      </c>
      <c r="M19" s="229">
        <v>5.057765203227232</v>
      </c>
      <c r="N19" s="229">
        <v>0.0007216833637247325</v>
      </c>
      <c r="O19" s="199">
        <v>13</v>
      </c>
      <c r="P19" s="315" t="s">
        <v>13</v>
      </c>
      <c r="Q19" s="229">
        <v>37.98079978410713</v>
      </c>
      <c r="R19" s="229">
        <v>14.53003180433265</v>
      </c>
      <c r="S19" s="229">
        <v>0.6778394816489326</v>
      </c>
      <c r="T19" s="229">
        <v>6.419181367614843</v>
      </c>
      <c r="U19" s="229">
        <v>2.9759526004824677</v>
      </c>
      <c r="V19" s="229">
        <v>0.9335297944313935</v>
      </c>
      <c r="W19" s="229">
        <v>6.84330771453572</v>
      </c>
      <c r="X19" s="229">
        <v>3.0421867566375846</v>
      </c>
      <c r="Y19" s="229">
        <v>0.34768826945398223</v>
      </c>
      <c r="Z19" s="229">
        <v>0.751186630687511</v>
      </c>
      <c r="AA19" s="229">
        <v>0.37273865865491307</v>
      </c>
      <c r="AB19" s="229">
        <v>0.30157789439503063</v>
      </c>
      <c r="AC19" s="199">
        <v>13</v>
      </c>
      <c r="AD19" s="315" t="s">
        <v>13</v>
      </c>
      <c r="AE19" s="229">
        <v>0.35473999969536163</v>
      </c>
      <c r="AF19" s="229">
        <v>0.8201037949784015</v>
      </c>
      <c r="AG19" s="229">
        <v>0.004165010252141127</v>
      </c>
      <c r="AH19" s="229">
        <v>0.3844959086749275</v>
      </c>
      <c r="AI19" s="229">
        <v>0.719881779064776</v>
      </c>
      <c r="AJ19" s="229">
        <v>0.09953052546655482</v>
      </c>
      <c r="AK19" s="229">
        <v>0.14698800611183746</v>
      </c>
      <c r="AL19" s="229">
        <v>0.4472818205323457</v>
      </c>
      <c r="AM19" s="229">
        <v>2.3158832899182435</v>
      </c>
      <c r="AN19" s="229">
        <v>4.37773423280562</v>
      </c>
    </row>
    <row r="20" spans="1:40" ht="60" customHeight="1">
      <c r="A20" s="199">
        <v>14</v>
      </c>
      <c r="B20" s="315" t="s">
        <v>204</v>
      </c>
      <c r="C20" s="229">
        <v>5.976681448297746</v>
      </c>
      <c r="D20" s="229">
        <v>3.7380215446228866</v>
      </c>
      <c r="E20" s="229">
        <v>3.873444533109274</v>
      </c>
      <c r="F20" s="229">
        <v>4.146378862715354</v>
      </c>
      <c r="G20" s="229">
        <v>35.24666929996451</v>
      </c>
      <c r="H20" s="229">
        <v>1.531797996416015</v>
      </c>
      <c r="I20" s="229">
        <v>0.812686888041409</v>
      </c>
      <c r="J20" s="229">
        <v>2.172910092126221</v>
      </c>
      <c r="K20" s="229">
        <v>4.386366649616103</v>
      </c>
      <c r="L20" s="229">
        <v>7.5865613797536815</v>
      </c>
      <c r="M20" s="229">
        <v>4.999688276854511</v>
      </c>
      <c r="N20" s="229">
        <v>0.0008667225748792579</v>
      </c>
      <c r="O20" s="199">
        <v>14</v>
      </c>
      <c r="P20" s="315" t="s">
        <v>204</v>
      </c>
      <c r="Q20" s="229">
        <v>10.511901106157836</v>
      </c>
      <c r="R20" s="229">
        <v>16.61658283486585</v>
      </c>
      <c r="S20" s="229">
        <v>1.1446790638292677</v>
      </c>
      <c r="T20" s="229">
        <v>38.13841577787807</v>
      </c>
      <c r="U20" s="229">
        <v>10.94218892997511</v>
      </c>
      <c r="V20" s="229">
        <v>2.1101654730122865</v>
      </c>
      <c r="W20" s="229">
        <v>3.160213886415223</v>
      </c>
      <c r="X20" s="229">
        <v>5.642066520495783</v>
      </c>
      <c r="Y20" s="229">
        <v>9.801330902366786</v>
      </c>
      <c r="Z20" s="248" t="s">
        <v>4</v>
      </c>
      <c r="AA20" s="229">
        <v>5.983381768869568</v>
      </c>
      <c r="AB20" s="229">
        <v>4.463481724355094</v>
      </c>
      <c r="AC20" s="199">
        <v>14</v>
      </c>
      <c r="AD20" s="315" t="s">
        <v>204</v>
      </c>
      <c r="AE20" s="229">
        <v>17.050797794652492</v>
      </c>
      <c r="AF20" s="229">
        <v>33.98156698627975</v>
      </c>
      <c r="AG20" s="229">
        <v>0.1749724272110303</v>
      </c>
      <c r="AH20" s="229">
        <v>3.562033291128306</v>
      </c>
      <c r="AI20" s="229">
        <v>2.381047914225233</v>
      </c>
      <c r="AJ20" s="229">
        <v>4.935701295621668</v>
      </c>
      <c r="AK20" s="229">
        <v>2.8939983491503822</v>
      </c>
      <c r="AL20" s="229">
        <v>11.279294828605224</v>
      </c>
      <c r="AM20" s="229">
        <v>14.049866875269615</v>
      </c>
      <c r="AN20" s="229">
        <v>8.555612887799054</v>
      </c>
    </row>
    <row r="21" spans="1:40" ht="24" customHeight="1">
      <c r="A21" s="199">
        <v>15</v>
      </c>
      <c r="B21" s="315" t="s">
        <v>14</v>
      </c>
      <c r="C21" s="229">
        <v>0.00027986740914712</v>
      </c>
      <c r="D21" s="229">
        <v>0.02264405092265392</v>
      </c>
      <c r="E21" s="229">
        <v>0.006517892048771474</v>
      </c>
      <c r="F21" s="248" t="s">
        <v>4</v>
      </c>
      <c r="G21" s="229">
        <v>0.2843011836694893</v>
      </c>
      <c r="H21" s="229">
        <v>0.2580330323519207</v>
      </c>
      <c r="I21" s="229">
        <v>11.831121026267938</v>
      </c>
      <c r="J21" s="245">
        <v>0.7865680604178006</v>
      </c>
      <c r="K21" s="229">
        <v>0.7946072396743222</v>
      </c>
      <c r="L21" s="245">
        <v>0.27876324088543764</v>
      </c>
      <c r="M21" s="229">
        <v>0.3258729151299614</v>
      </c>
      <c r="N21" s="245">
        <v>8.675759033294101E-05</v>
      </c>
      <c r="O21" s="199">
        <v>15</v>
      </c>
      <c r="P21" s="315" t="s">
        <v>14</v>
      </c>
      <c r="Q21" s="229">
        <v>0.45535296626452665</v>
      </c>
      <c r="R21" s="229">
        <v>0.33168914407127936</v>
      </c>
      <c r="S21" s="229">
        <v>49.86369759232968</v>
      </c>
      <c r="T21" s="229">
        <v>0.03610419891617015</v>
      </c>
      <c r="U21" s="229">
        <v>0.482680775245119</v>
      </c>
      <c r="V21" s="229">
        <v>0.05067648042585774</v>
      </c>
      <c r="W21" s="229">
        <v>0.07277955570523947</v>
      </c>
      <c r="X21" s="229">
        <v>0.16037357486699386</v>
      </c>
      <c r="Y21" s="229">
        <v>0.6569184929159634</v>
      </c>
      <c r="Z21" s="229">
        <v>0.4738419690336563</v>
      </c>
      <c r="AA21" s="229">
        <v>0.5234805601554464</v>
      </c>
      <c r="AB21" s="229">
        <v>0.8634116244338679</v>
      </c>
      <c r="AC21" s="199">
        <v>15</v>
      </c>
      <c r="AD21" s="315" t="s">
        <v>14</v>
      </c>
      <c r="AE21" s="229">
        <v>0.3969952197728311</v>
      </c>
      <c r="AF21" s="229">
        <v>0.3913235259097957</v>
      </c>
      <c r="AG21" s="229">
        <v>0.0049684762687913445</v>
      </c>
      <c r="AH21" s="229">
        <v>0.27663513188107786</v>
      </c>
      <c r="AI21" s="229">
        <v>0.6576958394702153</v>
      </c>
      <c r="AJ21" s="229">
        <v>2.458267516655968</v>
      </c>
      <c r="AK21" s="229">
        <v>0.07655103395903011</v>
      </c>
      <c r="AL21" s="229">
        <v>2.3810849861908356</v>
      </c>
      <c r="AM21" s="229">
        <v>2.111007586078483</v>
      </c>
      <c r="AN21" s="229">
        <v>6.960312172191473</v>
      </c>
    </row>
    <row r="22" spans="1:40" ht="24" customHeight="1">
      <c r="A22" s="199">
        <v>16</v>
      </c>
      <c r="B22" s="315" t="s">
        <v>15</v>
      </c>
      <c r="C22" s="229">
        <v>0.04675452540542405</v>
      </c>
      <c r="D22" s="229">
        <v>3.033730383740958</v>
      </c>
      <c r="E22" s="229">
        <v>2.617238477552866</v>
      </c>
      <c r="F22" s="229">
        <v>1.8970700943028533</v>
      </c>
      <c r="G22" s="229">
        <v>3.6622827807768163</v>
      </c>
      <c r="H22" s="229">
        <v>2.684596826113809</v>
      </c>
      <c r="I22" s="229">
        <v>2.117417507566722</v>
      </c>
      <c r="J22" s="229">
        <v>5.331349389971326</v>
      </c>
      <c r="K22" s="229">
        <v>1.7486959013281165</v>
      </c>
      <c r="L22" s="229">
        <v>2.720652874187817</v>
      </c>
      <c r="M22" s="229">
        <v>5.716737230373116</v>
      </c>
      <c r="N22" s="229">
        <v>0.0015149359292295178</v>
      </c>
      <c r="O22" s="199">
        <v>16</v>
      </c>
      <c r="P22" s="315" t="s">
        <v>15</v>
      </c>
      <c r="Q22" s="229">
        <v>6.468822801328601</v>
      </c>
      <c r="R22" s="229">
        <v>9.215759700342769</v>
      </c>
      <c r="S22" s="229">
        <v>0.5548375203129885</v>
      </c>
      <c r="T22" s="229">
        <v>3.74521092610706</v>
      </c>
      <c r="U22" s="229">
        <v>14.279042512578904</v>
      </c>
      <c r="V22" s="229">
        <v>4.945719375976359</v>
      </c>
      <c r="W22" s="229">
        <v>36.45114631621406</v>
      </c>
      <c r="X22" s="229">
        <v>1.9591243603415642</v>
      </c>
      <c r="Y22" s="229">
        <v>3.240742748814246</v>
      </c>
      <c r="Z22" s="229">
        <v>0.939263113039468</v>
      </c>
      <c r="AA22" s="229">
        <v>2.1517182422101375</v>
      </c>
      <c r="AB22" s="229">
        <v>2.222842980920499</v>
      </c>
      <c r="AC22" s="199">
        <v>16</v>
      </c>
      <c r="AD22" s="315" t="s">
        <v>15</v>
      </c>
      <c r="AE22" s="229">
        <v>0.33509871036266153</v>
      </c>
      <c r="AF22" s="229">
        <v>1.954940239349594</v>
      </c>
      <c r="AG22" s="229">
        <v>0.6350240570804971</v>
      </c>
      <c r="AH22" s="229">
        <v>3.2123176040609063</v>
      </c>
      <c r="AI22" s="229">
        <v>4.837312154553991</v>
      </c>
      <c r="AJ22" s="229">
        <v>6.260934056206457</v>
      </c>
      <c r="AK22" s="229">
        <v>9.129198471512721</v>
      </c>
      <c r="AL22" s="229">
        <v>2.9369080084619017</v>
      </c>
      <c r="AM22" s="229">
        <v>3.2208784789133498</v>
      </c>
      <c r="AN22" s="229">
        <v>2.1199612752310544</v>
      </c>
    </row>
    <row r="23" spans="1:40" ht="23.25" customHeight="1">
      <c r="A23" s="199">
        <v>17</v>
      </c>
      <c r="B23" s="315" t="s">
        <v>16</v>
      </c>
      <c r="C23" s="229">
        <v>0.0017349067446625678</v>
      </c>
      <c r="D23" s="229">
        <v>1.3307187256543296</v>
      </c>
      <c r="E23" s="229">
        <v>1.144258692626844</v>
      </c>
      <c r="F23" s="248" t="s">
        <v>4</v>
      </c>
      <c r="G23" s="229">
        <v>0.16918961763507315</v>
      </c>
      <c r="H23" s="229">
        <v>0.4432036189964547</v>
      </c>
      <c r="I23" s="229">
        <v>1.250081685503515</v>
      </c>
      <c r="J23" s="229">
        <v>4.517089148205269</v>
      </c>
      <c r="K23" s="229">
        <v>3.461112760900346</v>
      </c>
      <c r="L23" s="229">
        <v>1.8176206613763597</v>
      </c>
      <c r="M23" s="248" t="s">
        <v>4</v>
      </c>
      <c r="N23" s="229">
        <v>0.00024698027392426543</v>
      </c>
      <c r="O23" s="199">
        <v>17</v>
      </c>
      <c r="P23" s="315" t="s">
        <v>16</v>
      </c>
      <c r="Q23" s="248" t="s">
        <v>4</v>
      </c>
      <c r="R23" s="229">
        <v>6.595244178450582</v>
      </c>
      <c r="S23" s="229">
        <v>0.34024511046844175</v>
      </c>
      <c r="T23" s="229">
        <v>0.2695867418837916</v>
      </c>
      <c r="U23" s="229">
        <v>1.3551557856321914</v>
      </c>
      <c r="V23" s="229">
        <v>2.6802857631329555</v>
      </c>
      <c r="W23" s="248" t="s">
        <v>4</v>
      </c>
      <c r="X23" s="229">
        <v>0.1586947663922466</v>
      </c>
      <c r="Y23" s="229">
        <v>0.8802465353605089</v>
      </c>
      <c r="Z23" s="229">
        <v>0.16830814390168305</v>
      </c>
      <c r="AA23" s="229">
        <v>2.1206351466909075</v>
      </c>
      <c r="AB23" s="229">
        <v>0.5352315423990571</v>
      </c>
      <c r="AC23" s="199">
        <v>17</v>
      </c>
      <c r="AD23" s="315" t="s">
        <v>16</v>
      </c>
      <c r="AE23" s="229">
        <v>0.5701623477408632</v>
      </c>
      <c r="AF23" s="229">
        <v>0.022338547728602387</v>
      </c>
      <c r="AG23" s="229">
        <v>0.0014783874433723476</v>
      </c>
      <c r="AH23" s="229">
        <v>0.12526005186648576</v>
      </c>
      <c r="AI23" s="229">
        <v>0.2974364906658689</v>
      </c>
      <c r="AJ23" s="229">
        <v>1.1990369596047157</v>
      </c>
      <c r="AK23" s="229">
        <v>1.8838044081654464</v>
      </c>
      <c r="AL23" s="229">
        <v>0.005400153526288597</v>
      </c>
      <c r="AM23" s="229">
        <v>0.010098676370421007</v>
      </c>
      <c r="AN23" s="229">
        <v>0.44487782574304463</v>
      </c>
    </row>
    <row r="24" spans="1:40" ht="24" customHeight="1">
      <c r="A24" s="199">
        <v>18</v>
      </c>
      <c r="B24" s="315" t="s">
        <v>17</v>
      </c>
      <c r="C24" s="248" t="s">
        <v>4</v>
      </c>
      <c r="D24" s="248" t="s">
        <v>4</v>
      </c>
      <c r="E24" s="248" t="s">
        <v>4</v>
      </c>
      <c r="F24" s="229">
        <v>0.14345846462255307</v>
      </c>
      <c r="G24" s="248" t="s">
        <v>4</v>
      </c>
      <c r="H24" s="229">
        <v>0.2609797598949436</v>
      </c>
      <c r="I24" s="229">
        <v>1.289894048598067</v>
      </c>
      <c r="J24" s="229">
        <v>4.2465427891531755</v>
      </c>
      <c r="K24" s="229">
        <v>7.618911523896134</v>
      </c>
      <c r="L24" s="229">
        <v>0.9936351781376789</v>
      </c>
      <c r="M24" s="229">
        <v>0.7544887673758003</v>
      </c>
      <c r="N24" s="229">
        <v>0.0007873205250298954</v>
      </c>
      <c r="O24" s="199">
        <v>18</v>
      </c>
      <c r="P24" s="315" t="s">
        <v>17</v>
      </c>
      <c r="Q24" s="248" t="s">
        <v>4</v>
      </c>
      <c r="R24" s="229">
        <v>4.732263222889596</v>
      </c>
      <c r="S24" s="248" t="s">
        <v>4</v>
      </c>
      <c r="T24" s="229">
        <v>0.7764118090939377</v>
      </c>
      <c r="U24" s="248" t="s">
        <v>4</v>
      </c>
      <c r="V24" s="229">
        <v>1.7023590326190208</v>
      </c>
      <c r="W24" s="229">
        <v>8.505269272856566</v>
      </c>
      <c r="X24" s="229">
        <v>0.05713560428490448</v>
      </c>
      <c r="Y24" s="229">
        <v>0.9478171516783818</v>
      </c>
      <c r="Z24" s="229">
        <v>0.10425728987352294</v>
      </c>
      <c r="AA24" s="248" t="s">
        <v>4</v>
      </c>
      <c r="AB24" s="229">
        <v>0.49955072154566255</v>
      </c>
      <c r="AC24" s="199">
        <v>18</v>
      </c>
      <c r="AD24" s="315" t="s">
        <v>17</v>
      </c>
      <c r="AE24" s="229">
        <v>0.28235259672827323</v>
      </c>
      <c r="AF24" s="229">
        <v>0.43158184966453045</v>
      </c>
      <c r="AG24" s="229">
        <v>0.4689220462109063</v>
      </c>
      <c r="AH24" s="229">
        <v>0.40144986106512476</v>
      </c>
      <c r="AI24" s="229">
        <v>0.9744044439890669</v>
      </c>
      <c r="AJ24" s="229">
        <v>1.0395677117703854</v>
      </c>
      <c r="AK24" s="229">
        <v>1.7954548952786753</v>
      </c>
      <c r="AL24" s="229">
        <v>4.615976677575925</v>
      </c>
      <c r="AM24" s="229">
        <v>1.4115562107613706</v>
      </c>
      <c r="AN24" s="229">
        <v>1.9432313296675559</v>
      </c>
    </row>
    <row r="25" spans="1:40" ht="24.75" customHeight="1" thickBot="1">
      <c r="A25" s="215">
        <v>19</v>
      </c>
      <c r="B25" s="316" t="s">
        <v>18</v>
      </c>
      <c r="C25" s="230">
        <v>0.0685920625935803</v>
      </c>
      <c r="D25" s="230">
        <v>0.1727450848966335</v>
      </c>
      <c r="E25" s="230">
        <v>0.0473553925049733</v>
      </c>
      <c r="F25" s="230">
        <v>0.22363664582099163</v>
      </c>
      <c r="G25" s="230">
        <v>6.747544635967623</v>
      </c>
      <c r="H25" s="230">
        <v>0.36264522747114025</v>
      </c>
      <c r="I25" s="230">
        <v>0.35643677137797575</v>
      </c>
      <c r="J25" s="230">
        <v>0.32002699361045817</v>
      </c>
      <c r="K25" s="230">
        <v>1.6832633538133808</v>
      </c>
      <c r="L25" s="230">
        <v>0.2729805095617844</v>
      </c>
      <c r="M25" s="230">
        <v>0.914147476431822</v>
      </c>
      <c r="N25" s="230">
        <v>0.0009115578919650231</v>
      </c>
      <c r="O25" s="215">
        <v>19</v>
      </c>
      <c r="P25" s="316" t="s">
        <v>18</v>
      </c>
      <c r="Q25" s="230">
        <v>1.6817407061322853</v>
      </c>
      <c r="R25" s="230">
        <v>0.7164477053591414</v>
      </c>
      <c r="S25" s="230">
        <v>2.3855424119246993</v>
      </c>
      <c r="T25" s="230">
        <v>0.4078226409555499</v>
      </c>
      <c r="U25" s="230">
        <v>0.38462676496072395</v>
      </c>
      <c r="V25" s="230">
        <v>0.9388774374627817</v>
      </c>
      <c r="W25" s="230">
        <v>0.9047943683315355</v>
      </c>
      <c r="X25" s="230">
        <v>0.10043203746427627</v>
      </c>
      <c r="Y25" s="230">
        <v>0.5427896809894801</v>
      </c>
      <c r="Z25" s="230">
        <v>0.10882474877376343</v>
      </c>
      <c r="AA25" s="230">
        <v>0.2382802719312811</v>
      </c>
      <c r="AB25" s="230">
        <v>0.5452634200860071</v>
      </c>
      <c r="AC25" s="215">
        <v>19</v>
      </c>
      <c r="AD25" s="316" t="s">
        <v>18</v>
      </c>
      <c r="AE25" s="230">
        <v>0.14954264923265534</v>
      </c>
      <c r="AF25" s="230">
        <v>0.010908930200352449</v>
      </c>
      <c r="AG25" s="230">
        <v>0.005775711339793635</v>
      </c>
      <c r="AH25" s="230">
        <v>0.14721177095911103</v>
      </c>
      <c r="AI25" s="230">
        <v>0.16505884576806273</v>
      </c>
      <c r="AJ25" s="230">
        <v>0.2143510581759277</v>
      </c>
      <c r="AK25" s="230">
        <v>0.2375027820556627</v>
      </c>
      <c r="AL25" s="230">
        <v>0.39029685338396886</v>
      </c>
      <c r="AM25" s="230">
        <v>0.10849615890633378</v>
      </c>
      <c r="AN25" s="230">
        <v>0.5082194194775661</v>
      </c>
    </row>
    <row r="26" spans="1:40" ht="15.75" customHeight="1">
      <c r="A26" s="283" t="s">
        <v>109</v>
      </c>
      <c r="B26" s="16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83" t="s">
        <v>109</v>
      </c>
      <c r="P26" s="16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83" t="s">
        <v>109</v>
      </c>
      <c r="AD26" s="16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</row>
    <row r="27" spans="1:40" ht="15.75" customHeight="1" thickBot="1">
      <c r="A27" s="186"/>
      <c r="B27" s="272" t="s">
        <v>107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186"/>
      <c r="P27" s="272" t="s">
        <v>107</v>
      </c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186"/>
      <c r="AD27" s="272" t="s">
        <v>107</v>
      </c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</row>
    <row r="28" spans="1:40" ht="11.25" customHeight="1">
      <c r="A28" s="97"/>
      <c r="B28" s="98"/>
      <c r="C28" s="277" t="s">
        <v>129</v>
      </c>
      <c r="D28" s="277" t="s">
        <v>154</v>
      </c>
      <c r="E28" s="277" t="s">
        <v>155</v>
      </c>
      <c r="F28" s="277" t="s">
        <v>156</v>
      </c>
      <c r="G28" s="277" t="s">
        <v>131</v>
      </c>
      <c r="H28" s="277" t="s">
        <v>132</v>
      </c>
      <c r="I28" s="277" t="s">
        <v>133</v>
      </c>
      <c r="J28" s="277" t="s">
        <v>134</v>
      </c>
      <c r="K28" s="277" t="s">
        <v>135</v>
      </c>
      <c r="L28" s="277" t="s">
        <v>263</v>
      </c>
      <c r="M28" s="277" t="s">
        <v>136</v>
      </c>
      <c r="N28" s="277" t="s">
        <v>40</v>
      </c>
      <c r="O28" s="189"/>
      <c r="P28" s="189"/>
      <c r="Q28" s="277" t="s">
        <v>137</v>
      </c>
      <c r="R28" s="277" t="s">
        <v>205</v>
      </c>
      <c r="S28" s="277" t="s">
        <v>138</v>
      </c>
      <c r="T28" s="277" t="s">
        <v>264</v>
      </c>
      <c r="U28" s="277" t="s">
        <v>140</v>
      </c>
      <c r="V28" s="277" t="s">
        <v>141</v>
      </c>
      <c r="W28" s="277" t="s">
        <v>142</v>
      </c>
      <c r="X28" s="277" t="s">
        <v>19</v>
      </c>
      <c r="Y28" s="277" t="s">
        <v>143</v>
      </c>
      <c r="Z28" s="277" t="s">
        <v>144</v>
      </c>
      <c r="AA28" s="277" t="s">
        <v>145</v>
      </c>
      <c r="AB28" s="277" t="s">
        <v>146</v>
      </c>
      <c r="AC28" s="189"/>
      <c r="AD28" s="189"/>
      <c r="AE28" s="277" t="s">
        <v>211</v>
      </c>
      <c r="AF28" s="277" t="s">
        <v>147</v>
      </c>
      <c r="AG28" s="277" t="s">
        <v>148</v>
      </c>
      <c r="AH28" s="277" t="s">
        <v>149</v>
      </c>
      <c r="AI28" s="277" t="s">
        <v>150</v>
      </c>
      <c r="AJ28" s="277" t="s">
        <v>28</v>
      </c>
      <c r="AK28" s="277" t="s">
        <v>151</v>
      </c>
      <c r="AL28" s="277" t="s">
        <v>127</v>
      </c>
      <c r="AM28" s="277" t="s">
        <v>152</v>
      </c>
      <c r="AN28" s="277" t="s">
        <v>153</v>
      </c>
    </row>
    <row r="29" spans="1:40" ht="108.75" customHeight="1" thickBot="1">
      <c r="A29" s="45"/>
      <c r="B29" s="391" t="s">
        <v>33</v>
      </c>
      <c r="C29" s="276" t="s">
        <v>51</v>
      </c>
      <c r="D29" s="276" t="s">
        <v>52</v>
      </c>
      <c r="E29" s="276" t="s">
        <v>167</v>
      </c>
      <c r="F29" s="276" t="s">
        <v>53</v>
      </c>
      <c r="G29" s="276" t="s">
        <v>259</v>
      </c>
      <c r="H29" s="276" t="s">
        <v>203</v>
      </c>
      <c r="I29" s="276" t="s">
        <v>54</v>
      </c>
      <c r="J29" s="276" t="s">
        <v>55</v>
      </c>
      <c r="K29" s="276" t="s">
        <v>56</v>
      </c>
      <c r="L29" s="276" t="s">
        <v>268</v>
      </c>
      <c r="M29" s="276" t="s">
        <v>269</v>
      </c>
      <c r="N29" s="276" t="s">
        <v>57</v>
      </c>
      <c r="O29" s="190"/>
      <c r="P29" s="391" t="s">
        <v>33</v>
      </c>
      <c r="Q29" s="276" t="s">
        <v>274</v>
      </c>
      <c r="R29" s="276" t="s">
        <v>59</v>
      </c>
      <c r="S29" s="276" t="s">
        <v>60</v>
      </c>
      <c r="T29" s="276" t="s">
        <v>265</v>
      </c>
      <c r="U29" s="276" t="s">
        <v>62</v>
      </c>
      <c r="V29" s="276" t="s">
        <v>65</v>
      </c>
      <c r="W29" s="276" t="s">
        <v>63</v>
      </c>
      <c r="X29" s="326"/>
      <c r="Y29" s="276" t="s">
        <v>210</v>
      </c>
      <c r="Z29" s="276" t="s">
        <v>206</v>
      </c>
      <c r="AA29" s="276" t="s">
        <v>66</v>
      </c>
      <c r="AB29" s="276" t="s">
        <v>230</v>
      </c>
      <c r="AC29" s="190"/>
      <c r="AD29" s="391" t="s">
        <v>33</v>
      </c>
      <c r="AE29" s="276" t="s">
        <v>67</v>
      </c>
      <c r="AF29" s="276" t="s">
        <v>68</v>
      </c>
      <c r="AG29" s="276" t="s">
        <v>69</v>
      </c>
      <c r="AH29" s="276" t="s">
        <v>231</v>
      </c>
      <c r="AI29" s="276" t="s">
        <v>71</v>
      </c>
      <c r="AJ29" s="276"/>
      <c r="AK29" s="276" t="s">
        <v>72</v>
      </c>
      <c r="AL29" s="276" t="s">
        <v>128</v>
      </c>
      <c r="AM29" s="276" t="s">
        <v>73</v>
      </c>
      <c r="AN29" s="276" t="s">
        <v>74</v>
      </c>
    </row>
    <row r="30" spans="1:40" ht="12.75" customHeight="1">
      <c r="A30" s="199"/>
      <c r="B30" s="214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199"/>
      <c r="P30" s="214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199"/>
      <c r="AD30" s="214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</row>
    <row r="31" spans="1:40" ht="12.75">
      <c r="A31" s="199">
        <v>20</v>
      </c>
      <c r="B31" s="312" t="s">
        <v>19</v>
      </c>
      <c r="C31" s="229">
        <v>0.0002112622136549337</v>
      </c>
      <c r="D31" s="248" t="s">
        <v>4</v>
      </c>
      <c r="E31" s="248" t="s">
        <v>4</v>
      </c>
      <c r="F31" s="229">
        <v>0.16072608926990953</v>
      </c>
      <c r="G31" s="245">
        <v>1.774102029512571</v>
      </c>
      <c r="H31" s="229">
        <v>1.6419249356553027</v>
      </c>
      <c r="I31" s="229">
        <v>0.7570296190730524</v>
      </c>
      <c r="J31" s="248" t="s">
        <v>4</v>
      </c>
      <c r="K31" s="229">
        <v>14.337901476730194</v>
      </c>
      <c r="L31" s="229">
        <v>7.760245056478773</v>
      </c>
      <c r="M31" s="229">
        <v>1.1869673366943851</v>
      </c>
      <c r="N31" s="229">
        <v>0.00039042294230422393</v>
      </c>
      <c r="O31" s="199">
        <v>20</v>
      </c>
      <c r="P31" s="312" t="s">
        <v>19</v>
      </c>
      <c r="Q31" s="248" t="s">
        <v>4</v>
      </c>
      <c r="R31" s="229">
        <v>0.10150566747866724</v>
      </c>
      <c r="S31" s="229">
        <v>0.024662000477893697</v>
      </c>
      <c r="T31" s="229">
        <v>3.4627764436888113</v>
      </c>
      <c r="U31" s="229">
        <v>5.253821696154371</v>
      </c>
      <c r="V31" s="229">
        <v>0.2103965591134205</v>
      </c>
      <c r="W31" s="229">
        <v>1.611537130230287</v>
      </c>
      <c r="X31" s="229">
        <v>22.33983270083111</v>
      </c>
      <c r="Y31" s="229">
        <v>4.227662852692881</v>
      </c>
      <c r="Z31" s="229">
        <v>11.321463949259485</v>
      </c>
      <c r="AA31" s="248" t="s">
        <v>4</v>
      </c>
      <c r="AB31" s="229">
        <v>6.968697383071422</v>
      </c>
      <c r="AC31" s="199">
        <v>20</v>
      </c>
      <c r="AD31" s="312" t="s">
        <v>19</v>
      </c>
      <c r="AE31" s="229">
        <v>0.5410914444241927</v>
      </c>
      <c r="AF31" s="248" t="s">
        <v>4</v>
      </c>
      <c r="AG31" s="229">
        <v>0.023003254633488263</v>
      </c>
      <c r="AH31" s="229">
        <v>9.497572504760663</v>
      </c>
      <c r="AI31" s="248" t="s">
        <v>4</v>
      </c>
      <c r="AJ31" s="229">
        <v>15.843393288447055</v>
      </c>
      <c r="AK31" s="229">
        <v>3.3953017354188333</v>
      </c>
      <c r="AL31" s="229">
        <v>1.490525655541212</v>
      </c>
      <c r="AM31" s="229">
        <v>9.841264468271882</v>
      </c>
      <c r="AN31" s="229">
        <v>9.371522209804706</v>
      </c>
    </row>
    <row r="32" spans="1:40" ht="24" customHeight="1">
      <c r="A32" s="199">
        <v>21</v>
      </c>
      <c r="B32" s="313" t="s">
        <v>199</v>
      </c>
      <c r="C32" s="229">
        <v>0.8538578136107962</v>
      </c>
      <c r="D32" s="229">
        <v>1.8504497180981794</v>
      </c>
      <c r="E32" s="229">
        <v>1.0052655099764674</v>
      </c>
      <c r="F32" s="229">
        <v>3.3732455640871866</v>
      </c>
      <c r="G32" s="229">
        <v>0.9819037881261837</v>
      </c>
      <c r="H32" s="229">
        <v>1.9302325832066727</v>
      </c>
      <c r="I32" s="229">
        <v>3.6389733272588916</v>
      </c>
      <c r="J32" s="229">
        <v>1.881657378628379</v>
      </c>
      <c r="K32" s="229">
        <v>0.9930540758088613</v>
      </c>
      <c r="L32" s="229">
        <v>2.942670450419957</v>
      </c>
      <c r="M32" s="229">
        <v>1.3618151851486284</v>
      </c>
      <c r="N32" s="229">
        <v>0.11833983605818463</v>
      </c>
      <c r="O32" s="199">
        <v>21</v>
      </c>
      <c r="P32" s="313" t="s">
        <v>199</v>
      </c>
      <c r="Q32" s="229">
        <v>2.683691119140476</v>
      </c>
      <c r="R32" s="229">
        <v>1.8545498956097928</v>
      </c>
      <c r="S32" s="229">
        <v>0.6726109900540574</v>
      </c>
      <c r="T32" s="229">
        <v>2.819410048226657</v>
      </c>
      <c r="U32" s="229">
        <v>2.5582612643735616</v>
      </c>
      <c r="V32" s="229">
        <v>4.2944450625212305</v>
      </c>
      <c r="W32" s="229">
        <v>1.2948362802274553</v>
      </c>
      <c r="X32" s="229">
        <v>1.5729061057006328</v>
      </c>
      <c r="Y32" s="229">
        <v>1.594169202235575</v>
      </c>
      <c r="Z32" s="229">
        <v>2.925759529924648</v>
      </c>
      <c r="AA32" s="229">
        <v>3.2589881739613253</v>
      </c>
      <c r="AB32" s="229">
        <v>2.2364738429298736</v>
      </c>
      <c r="AC32" s="199">
        <v>21</v>
      </c>
      <c r="AD32" s="313" t="s">
        <v>199</v>
      </c>
      <c r="AE32" s="229">
        <v>2.814007190438942</v>
      </c>
      <c r="AF32" s="229">
        <v>1.5041897128874144</v>
      </c>
      <c r="AG32" s="229">
        <v>0.028408549341761048</v>
      </c>
      <c r="AH32" s="229">
        <v>1.6212544850316382</v>
      </c>
      <c r="AI32" s="229">
        <v>2.8221168560667453</v>
      </c>
      <c r="AJ32" s="229">
        <v>2.0948490880607067</v>
      </c>
      <c r="AK32" s="229">
        <v>2.226739843692024</v>
      </c>
      <c r="AL32" s="229">
        <v>0.5317385527633642</v>
      </c>
      <c r="AM32" s="229">
        <v>0.6795675142971705</v>
      </c>
      <c r="AN32" s="229">
        <v>1.718442672934923</v>
      </c>
    </row>
    <row r="33" spans="1:40" ht="24" customHeight="1">
      <c r="A33" s="199">
        <v>22</v>
      </c>
      <c r="B33" s="313" t="s">
        <v>20</v>
      </c>
      <c r="C33" s="229">
        <v>9.660445279660609</v>
      </c>
      <c r="D33" s="229">
        <v>6.183170938021917</v>
      </c>
      <c r="E33" s="229">
        <v>2.509454647926943</v>
      </c>
      <c r="F33" s="229">
        <v>8.593589287245976</v>
      </c>
      <c r="G33" s="229">
        <v>3.4972180885363886</v>
      </c>
      <c r="H33" s="229">
        <v>17.160754256299334</v>
      </c>
      <c r="I33" s="229">
        <v>12.321820688229893</v>
      </c>
      <c r="J33" s="229">
        <v>10.329918476080948</v>
      </c>
      <c r="K33" s="229">
        <v>4.353931736497639</v>
      </c>
      <c r="L33" s="229">
        <v>8.84256612005563</v>
      </c>
      <c r="M33" s="229">
        <v>5.759911563166711</v>
      </c>
      <c r="N33" s="229">
        <v>0.14777545984265636</v>
      </c>
      <c r="O33" s="199">
        <v>22</v>
      </c>
      <c r="P33" s="313" t="s">
        <v>20</v>
      </c>
      <c r="Q33" s="229">
        <v>12.440355899686015</v>
      </c>
      <c r="R33" s="229">
        <v>6.752719958261247</v>
      </c>
      <c r="S33" s="229">
        <v>25.0603896218298</v>
      </c>
      <c r="T33" s="229">
        <v>8.178586661242315</v>
      </c>
      <c r="U33" s="229">
        <v>3.3272825216539674</v>
      </c>
      <c r="V33" s="229">
        <v>4.397271719473627</v>
      </c>
      <c r="W33" s="229">
        <v>5.179975096485925</v>
      </c>
      <c r="X33" s="229">
        <v>8.505926116460394</v>
      </c>
      <c r="Y33" s="229">
        <v>8.829822909643301</v>
      </c>
      <c r="Z33" s="229">
        <v>16.426035814798524</v>
      </c>
      <c r="AA33" s="229">
        <v>11.409985409079527</v>
      </c>
      <c r="AB33" s="229">
        <v>14.596683286966282</v>
      </c>
      <c r="AC33" s="199">
        <v>22</v>
      </c>
      <c r="AD33" s="313" t="s">
        <v>20</v>
      </c>
      <c r="AE33" s="229">
        <v>12.946124822813196</v>
      </c>
      <c r="AF33" s="229">
        <v>8.903693777212023</v>
      </c>
      <c r="AG33" s="229">
        <v>0.23172056472805036</v>
      </c>
      <c r="AH33" s="229">
        <v>7.705531261914751</v>
      </c>
      <c r="AI33" s="229">
        <v>15.642259280518239</v>
      </c>
      <c r="AJ33" s="229">
        <v>12.983906267975625</v>
      </c>
      <c r="AK33" s="229">
        <v>15.497928189281659</v>
      </c>
      <c r="AL33" s="229">
        <v>3.8394683640366174</v>
      </c>
      <c r="AM33" s="229">
        <v>5.15217990585758</v>
      </c>
      <c r="AN33" s="229">
        <v>9.668672340538643</v>
      </c>
    </row>
    <row r="34" spans="1:40" ht="24" customHeight="1">
      <c r="A34" s="199">
        <v>23</v>
      </c>
      <c r="B34" s="313" t="s">
        <v>21</v>
      </c>
      <c r="C34" s="229">
        <v>0.5880286930431714</v>
      </c>
      <c r="D34" s="229">
        <v>2.021848855206418</v>
      </c>
      <c r="E34" s="229">
        <v>0.6120734878689291</v>
      </c>
      <c r="F34" s="229">
        <v>1.4892647270513921</v>
      </c>
      <c r="G34" s="248" t="s">
        <v>4</v>
      </c>
      <c r="H34" s="229">
        <v>0.08070701712507648</v>
      </c>
      <c r="I34" s="229">
        <v>0.37970788109027165</v>
      </c>
      <c r="J34" s="229">
        <v>0.883946005318024</v>
      </c>
      <c r="K34" s="229">
        <v>0.8695468915151676</v>
      </c>
      <c r="L34" s="229">
        <v>0.7985792252473972</v>
      </c>
      <c r="M34" s="229">
        <v>0.5006100542627209</v>
      </c>
      <c r="N34" s="229">
        <v>5.907429447112654E-05</v>
      </c>
      <c r="O34" s="199">
        <v>23</v>
      </c>
      <c r="P34" s="313" t="s">
        <v>21</v>
      </c>
      <c r="Q34" s="248" t="s">
        <v>4</v>
      </c>
      <c r="R34" s="229">
        <v>0.6210243334565583</v>
      </c>
      <c r="S34" s="248" t="s">
        <v>4</v>
      </c>
      <c r="T34" s="229">
        <v>0.19715430424213234</v>
      </c>
      <c r="U34" s="229">
        <v>4.0149458212174185</v>
      </c>
      <c r="V34" s="229">
        <v>0.2574464778775537</v>
      </c>
      <c r="W34" s="229">
        <v>2.738773653949718</v>
      </c>
      <c r="X34" s="229">
        <v>0.019460827528858304</v>
      </c>
      <c r="Y34" s="229">
        <v>0.8288656913747097</v>
      </c>
      <c r="Z34" s="229">
        <v>0.06640278211750357</v>
      </c>
      <c r="AA34" s="229">
        <v>2.0583768889124197</v>
      </c>
      <c r="AB34" s="229">
        <v>0.19691585643293275</v>
      </c>
      <c r="AC34" s="199">
        <v>23</v>
      </c>
      <c r="AD34" s="313" t="s">
        <v>21</v>
      </c>
      <c r="AE34" s="229">
        <v>0.52871643760861</v>
      </c>
      <c r="AF34" s="229">
        <v>0.567752458372949</v>
      </c>
      <c r="AG34" s="229">
        <v>0.011728065068465156</v>
      </c>
      <c r="AH34" s="229">
        <v>0.22432789095116332</v>
      </c>
      <c r="AI34" s="229">
        <v>0.623408378829184</v>
      </c>
      <c r="AJ34" s="229">
        <v>0.2160133932834425</v>
      </c>
      <c r="AK34" s="229">
        <v>0.6672674411477372</v>
      </c>
      <c r="AL34" s="229">
        <v>0.5364248152634182</v>
      </c>
      <c r="AM34" s="229">
        <v>0.5189923886381043</v>
      </c>
      <c r="AN34" s="229">
        <v>1.19604424619601</v>
      </c>
    </row>
    <row r="35" spans="1:40" ht="24">
      <c r="A35" s="199">
        <v>24</v>
      </c>
      <c r="B35" s="313" t="s">
        <v>22</v>
      </c>
      <c r="C35" s="229">
        <v>1.5406068441310317</v>
      </c>
      <c r="D35" s="229">
        <v>0.48478413601024023</v>
      </c>
      <c r="E35" s="229">
        <v>2.355934963016237</v>
      </c>
      <c r="F35" s="229">
        <v>0.003099517613978052</v>
      </c>
      <c r="G35" s="229">
        <v>0.19699427188054142</v>
      </c>
      <c r="H35" s="229">
        <v>5.597388037134248</v>
      </c>
      <c r="I35" s="229">
        <v>2.0935141835883893</v>
      </c>
      <c r="J35" s="229">
        <v>0.15844325829681685</v>
      </c>
      <c r="K35" s="229">
        <v>0.8412310515831207</v>
      </c>
      <c r="L35" s="229">
        <v>2.1180170224868884</v>
      </c>
      <c r="M35" s="229">
        <v>0.9378019300325801</v>
      </c>
      <c r="N35" s="229">
        <v>0.0001950099352845331</v>
      </c>
      <c r="O35" s="199">
        <v>24</v>
      </c>
      <c r="P35" s="313" t="s">
        <v>22</v>
      </c>
      <c r="Q35" s="245">
        <v>3.860500915307841E-06</v>
      </c>
      <c r="R35" s="229">
        <v>0.05948509924861925</v>
      </c>
      <c r="S35" s="229">
        <v>0.027900019728961983</v>
      </c>
      <c r="T35" s="229">
        <v>0.5976183326751829</v>
      </c>
      <c r="U35" s="236">
        <v>4.0921871881532605E-06</v>
      </c>
      <c r="V35" s="229">
        <v>0.5176671515960908</v>
      </c>
      <c r="W35" s="229">
        <v>0.0015051972299988106</v>
      </c>
      <c r="X35" s="229">
        <v>0.5063387353631578</v>
      </c>
      <c r="Y35" s="229">
        <v>2.483827441876517</v>
      </c>
      <c r="Z35" s="229">
        <v>3.150568238306621</v>
      </c>
      <c r="AA35" s="229">
        <v>1.2656740265633242</v>
      </c>
      <c r="AB35" s="229">
        <v>3.7569696395843106</v>
      </c>
      <c r="AC35" s="199">
        <v>24</v>
      </c>
      <c r="AD35" s="313" t="s">
        <v>22</v>
      </c>
      <c r="AE35" s="229">
        <v>1.0231612248876703</v>
      </c>
      <c r="AF35" s="229">
        <v>1.1186758384905486</v>
      </c>
      <c r="AG35" s="229">
        <v>0.23978171967609874</v>
      </c>
      <c r="AH35" s="229">
        <v>1.5780353034587864</v>
      </c>
      <c r="AI35" s="229">
        <v>4.3074478334562105</v>
      </c>
      <c r="AJ35" s="229">
        <v>3.889232928608935</v>
      </c>
      <c r="AK35" s="229">
        <v>5.50439710598772</v>
      </c>
      <c r="AL35" s="229">
        <v>1.8478370480895974</v>
      </c>
      <c r="AM35" s="229">
        <v>0.6626843851747716</v>
      </c>
      <c r="AN35" s="229">
        <v>2.901547357626407</v>
      </c>
    </row>
    <row r="36" spans="1:40" ht="24.75" customHeight="1">
      <c r="A36" s="199">
        <v>25</v>
      </c>
      <c r="B36" s="313" t="s">
        <v>23</v>
      </c>
      <c r="C36" s="229">
        <v>5.7618542662671075</v>
      </c>
      <c r="D36" s="229">
        <v>6.053895849034886</v>
      </c>
      <c r="E36" s="229">
        <v>24.305494252582744</v>
      </c>
      <c r="F36" s="229">
        <v>27.851500219506292</v>
      </c>
      <c r="G36" s="229">
        <v>27.06711140523944</v>
      </c>
      <c r="H36" s="229">
        <v>7.79980290903734</v>
      </c>
      <c r="I36" s="229">
        <v>11.999031464591887</v>
      </c>
      <c r="J36" s="229">
        <v>11.220784267301585</v>
      </c>
      <c r="K36" s="229">
        <v>6.06142019016405</v>
      </c>
      <c r="L36" s="229">
        <v>9.341599831457552</v>
      </c>
      <c r="M36" s="229">
        <v>15.299301135610682</v>
      </c>
      <c r="N36" s="229">
        <v>0.5630942418670073</v>
      </c>
      <c r="O36" s="199">
        <v>25</v>
      </c>
      <c r="P36" s="313" t="s">
        <v>23</v>
      </c>
      <c r="Q36" s="229">
        <v>6.144768109921644</v>
      </c>
      <c r="R36" s="229">
        <v>3.2504417013125444</v>
      </c>
      <c r="S36" s="229">
        <v>2.721484416296211</v>
      </c>
      <c r="T36" s="229">
        <v>10.10061381176662</v>
      </c>
      <c r="U36" s="229">
        <v>24.445764047960434</v>
      </c>
      <c r="V36" s="229">
        <v>33.55375398975691</v>
      </c>
      <c r="W36" s="229">
        <v>5.101225933594286</v>
      </c>
      <c r="X36" s="229">
        <v>7.1956014090574</v>
      </c>
      <c r="Y36" s="229">
        <v>14.977581923018565</v>
      </c>
      <c r="Z36" s="229">
        <v>12.67052461280558</v>
      </c>
      <c r="AA36" s="229">
        <v>17.078713721360756</v>
      </c>
      <c r="AB36" s="229">
        <v>4.763450167827144</v>
      </c>
      <c r="AC36" s="199">
        <v>25</v>
      </c>
      <c r="AD36" s="313" t="s">
        <v>23</v>
      </c>
      <c r="AE36" s="229">
        <v>14.035959585656746</v>
      </c>
      <c r="AF36" s="229">
        <v>5.192351619376943</v>
      </c>
      <c r="AG36" s="229">
        <v>0.1202911827925109</v>
      </c>
      <c r="AH36" s="229">
        <v>7.850212534759398</v>
      </c>
      <c r="AI36" s="229">
        <v>8.120257441825432</v>
      </c>
      <c r="AJ36" s="229">
        <v>1.4663435646806027</v>
      </c>
      <c r="AK36" s="229">
        <v>3.4959824696544004</v>
      </c>
      <c r="AL36" s="229">
        <v>7.979501013934804</v>
      </c>
      <c r="AM36" s="229">
        <v>7.65618891024337</v>
      </c>
      <c r="AN36" s="229">
        <v>5.470092014824769</v>
      </c>
    </row>
    <row r="37" spans="1:40" ht="12.75">
      <c r="A37" s="199">
        <v>26</v>
      </c>
      <c r="B37" s="312" t="s">
        <v>24</v>
      </c>
      <c r="C37" s="229">
        <v>0.11465423052379638</v>
      </c>
      <c r="D37" s="229">
        <v>1.101924310606181</v>
      </c>
      <c r="E37" s="229">
        <v>0.9539965854106103</v>
      </c>
      <c r="F37" s="229">
        <v>0.6338311860373657</v>
      </c>
      <c r="G37" s="229">
        <v>1.2297696963992555</v>
      </c>
      <c r="H37" s="229">
        <v>4.225610203421496</v>
      </c>
      <c r="I37" s="229">
        <v>4.065331415214392</v>
      </c>
      <c r="J37" s="229">
        <v>0.20176840062666712</v>
      </c>
      <c r="K37" s="229">
        <v>1.4734741449950495</v>
      </c>
      <c r="L37" s="229">
        <v>4.3727552288144365</v>
      </c>
      <c r="M37" s="229">
        <v>11.155271929926636</v>
      </c>
      <c r="N37" s="229">
        <v>1.636384724815817E-05</v>
      </c>
      <c r="O37" s="199">
        <v>26</v>
      </c>
      <c r="P37" s="312" t="s">
        <v>24</v>
      </c>
      <c r="Q37" s="229">
        <v>0.9938322477995534</v>
      </c>
      <c r="R37" s="229">
        <v>0.825139336033468</v>
      </c>
      <c r="S37" s="229">
        <v>0.197190830963525</v>
      </c>
      <c r="T37" s="229">
        <v>0.5211439804079852</v>
      </c>
      <c r="U37" s="229">
        <v>1.256955817981364</v>
      </c>
      <c r="V37" s="229">
        <v>19.97701825861601</v>
      </c>
      <c r="W37" s="229">
        <v>0.8663495657247661</v>
      </c>
      <c r="X37" s="229">
        <v>1.93277442810263</v>
      </c>
      <c r="Y37" s="229">
        <v>6.314142613670513</v>
      </c>
      <c r="Z37" s="229">
        <v>2.949373597627884</v>
      </c>
      <c r="AA37" s="229">
        <v>0.7232758778593288</v>
      </c>
      <c r="AB37" s="229">
        <v>2.2882357760405934</v>
      </c>
      <c r="AC37" s="199">
        <v>26</v>
      </c>
      <c r="AD37" s="312" t="s">
        <v>24</v>
      </c>
      <c r="AE37" s="229">
        <v>1.975872077376216</v>
      </c>
      <c r="AF37" s="229">
        <v>20.4182269664465</v>
      </c>
      <c r="AG37" s="229">
        <v>0.1064582902289991</v>
      </c>
      <c r="AH37" s="229">
        <v>8.300274424275099</v>
      </c>
      <c r="AI37" s="229">
        <v>8.354105941154048</v>
      </c>
      <c r="AJ37" s="229">
        <v>1.1617995345765506</v>
      </c>
      <c r="AK37" s="229">
        <v>1.7810368631638658</v>
      </c>
      <c r="AL37" s="229">
        <v>23.178463274423862</v>
      </c>
      <c r="AM37" s="229">
        <v>3.5472485553630015</v>
      </c>
      <c r="AN37" s="229">
        <v>6.494125053321922</v>
      </c>
    </row>
    <row r="38" spans="1:40" ht="12" customHeight="1">
      <c r="A38" s="199">
        <v>27</v>
      </c>
      <c r="B38" s="313" t="s">
        <v>25</v>
      </c>
      <c r="C38" s="229">
        <v>0.008505604545656272</v>
      </c>
      <c r="D38" s="229">
        <v>0.1301195459805928</v>
      </c>
      <c r="E38" s="229">
        <v>0.08988905637425415</v>
      </c>
      <c r="F38" s="229">
        <v>0.7287826526646868</v>
      </c>
      <c r="G38" s="229">
        <v>1.0165122151420225</v>
      </c>
      <c r="H38" s="229">
        <v>0.5481153213189406</v>
      </c>
      <c r="I38" s="229">
        <v>0.13083060550849906</v>
      </c>
      <c r="J38" s="229">
        <v>0.2651649617038051</v>
      </c>
      <c r="K38" s="229">
        <v>1.4963450304827715</v>
      </c>
      <c r="L38" s="229">
        <v>0.47173547211604655</v>
      </c>
      <c r="M38" s="229">
        <v>0.2659697994777999</v>
      </c>
      <c r="N38" s="229">
        <v>1.533954707343416E-05</v>
      </c>
      <c r="O38" s="199">
        <v>27</v>
      </c>
      <c r="P38" s="313" t="s">
        <v>25</v>
      </c>
      <c r="Q38" s="248" t="s">
        <v>4</v>
      </c>
      <c r="R38" s="229">
        <v>0.5769470706211055</v>
      </c>
      <c r="S38" s="229">
        <v>0.23779874669223738</v>
      </c>
      <c r="T38" s="229">
        <v>0.9645193916200344</v>
      </c>
      <c r="U38" s="229">
        <v>4.473595660738203</v>
      </c>
      <c r="V38" s="229">
        <v>0.10095014467342751</v>
      </c>
      <c r="W38" s="229">
        <v>1.363065495999948</v>
      </c>
      <c r="X38" s="229">
        <v>0.004011744095573917</v>
      </c>
      <c r="Y38" s="229">
        <v>1.114527045533793</v>
      </c>
      <c r="Z38" s="229">
        <v>0.3319339408010021</v>
      </c>
      <c r="AA38" s="229">
        <v>4.242717691611172</v>
      </c>
      <c r="AB38" s="229">
        <v>0.6500383693429186</v>
      </c>
      <c r="AC38" s="199">
        <v>27</v>
      </c>
      <c r="AD38" s="313" t="s">
        <v>25</v>
      </c>
      <c r="AE38" s="229">
        <v>0.5643253455334731</v>
      </c>
      <c r="AF38" s="229">
        <v>0.4666290290113298</v>
      </c>
      <c r="AG38" s="229">
        <v>97.50063206342764</v>
      </c>
      <c r="AH38" s="229">
        <v>0.3962553200321829</v>
      </c>
      <c r="AI38" s="229">
        <v>0.3437722205700497</v>
      </c>
      <c r="AJ38" s="229">
        <v>1.5037353524698043</v>
      </c>
      <c r="AK38" s="236">
        <v>0</v>
      </c>
      <c r="AL38" s="229">
        <v>4.888966720058419</v>
      </c>
      <c r="AM38" s="229">
        <v>0.2392293110870598</v>
      </c>
      <c r="AN38" s="229">
        <v>1.3500777367442818</v>
      </c>
    </row>
    <row r="39" spans="1:40" ht="36.75" customHeight="1">
      <c r="A39" s="199">
        <v>28</v>
      </c>
      <c r="B39" s="313" t="s">
        <v>240</v>
      </c>
      <c r="C39" s="229">
        <v>0.3919397908539377</v>
      </c>
      <c r="D39" s="229">
        <v>51.328482013925736</v>
      </c>
      <c r="E39" s="229">
        <v>47.88712922169325</v>
      </c>
      <c r="F39" s="236">
        <v>5.319100647188877</v>
      </c>
      <c r="G39" s="229">
        <v>12.14261177212864</v>
      </c>
      <c r="H39" s="229">
        <v>6.990369021479441</v>
      </c>
      <c r="I39" s="229">
        <v>8.374386558119081</v>
      </c>
      <c r="J39" s="229">
        <v>1.6011229592112708</v>
      </c>
      <c r="K39" s="229">
        <v>32.04156803204993</v>
      </c>
      <c r="L39" s="229">
        <v>5.152333043540904</v>
      </c>
      <c r="M39" s="229">
        <v>9.87189526691597</v>
      </c>
      <c r="N39" s="229">
        <v>0.002677464725213117</v>
      </c>
      <c r="O39" s="199">
        <v>28</v>
      </c>
      <c r="P39" s="313" t="s">
        <v>240</v>
      </c>
      <c r="Q39" s="248" t="s">
        <v>4</v>
      </c>
      <c r="R39" s="229">
        <v>3.062570548012401</v>
      </c>
      <c r="S39" s="229">
        <v>0.6186410247749452</v>
      </c>
      <c r="T39" s="248" t="s">
        <v>4</v>
      </c>
      <c r="U39" s="229">
        <v>7.530563137343416</v>
      </c>
      <c r="V39" s="248" t="s">
        <v>4</v>
      </c>
      <c r="W39" s="229">
        <v>9.889338910708652</v>
      </c>
      <c r="X39" s="229">
        <v>2.2380404661485787</v>
      </c>
      <c r="Y39" s="229">
        <v>16.379595462085373</v>
      </c>
      <c r="Z39" s="229">
        <v>6.491773349590013</v>
      </c>
      <c r="AA39" s="229">
        <v>3.503190843255127</v>
      </c>
      <c r="AB39" s="229">
        <v>14.019386297765578</v>
      </c>
      <c r="AC39" s="199">
        <v>28</v>
      </c>
      <c r="AD39" s="313" t="s">
        <v>240</v>
      </c>
      <c r="AE39" s="229">
        <v>14.035327113459402</v>
      </c>
      <c r="AF39" s="229">
        <v>2.830563308574628</v>
      </c>
      <c r="AG39" s="248" t="s">
        <v>4</v>
      </c>
      <c r="AH39" s="229">
        <v>26.524178002925552</v>
      </c>
      <c r="AI39" s="229">
        <v>0.9249002565391912</v>
      </c>
      <c r="AJ39" s="229">
        <v>0.6514796640543979</v>
      </c>
      <c r="AK39" s="229">
        <v>7.337493081955751</v>
      </c>
      <c r="AL39" s="229">
        <v>18.912406485242098</v>
      </c>
      <c r="AM39" s="229">
        <v>32.03645738301281</v>
      </c>
      <c r="AN39" s="229">
        <v>0.5434706121883988</v>
      </c>
    </row>
    <row r="40" spans="1:40" ht="24" customHeight="1">
      <c r="A40" s="199">
        <v>29</v>
      </c>
      <c r="B40" s="314" t="s">
        <v>27</v>
      </c>
      <c r="C40" s="248" t="s">
        <v>4</v>
      </c>
      <c r="D40" s="248" t="s">
        <v>4</v>
      </c>
      <c r="E40" s="248" t="s">
        <v>4</v>
      </c>
      <c r="F40" s="248" t="s">
        <v>4</v>
      </c>
      <c r="G40" s="248" t="s">
        <v>4</v>
      </c>
      <c r="H40" s="248" t="s">
        <v>4</v>
      </c>
      <c r="I40" s="248" t="s">
        <v>4</v>
      </c>
      <c r="J40" s="248" t="s">
        <v>4</v>
      </c>
      <c r="K40" s="248" t="s">
        <v>4</v>
      </c>
      <c r="L40" s="248" t="s">
        <v>4</v>
      </c>
      <c r="M40" s="229">
        <v>1.372355288687318</v>
      </c>
      <c r="N40" s="248" t="s">
        <v>4</v>
      </c>
      <c r="O40" s="199">
        <v>29</v>
      </c>
      <c r="P40" s="314" t="s">
        <v>27</v>
      </c>
      <c r="Q40" s="248" t="s">
        <v>4</v>
      </c>
      <c r="R40" s="248" t="s">
        <v>4</v>
      </c>
      <c r="S40" s="248" t="s">
        <v>4</v>
      </c>
      <c r="T40" s="248" t="s">
        <v>4</v>
      </c>
      <c r="U40" s="248" t="s">
        <v>4</v>
      </c>
      <c r="V40" s="248" t="s">
        <v>4</v>
      </c>
      <c r="W40" s="248" t="s">
        <v>4</v>
      </c>
      <c r="X40" s="245">
        <v>0.24075693198988019</v>
      </c>
      <c r="Y40" s="248" t="s">
        <v>4</v>
      </c>
      <c r="Z40" s="245">
        <v>0.09967446223473572</v>
      </c>
      <c r="AA40" s="248" t="s">
        <v>4</v>
      </c>
      <c r="AB40" s="229">
        <v>0.15358482109757976</v>
      </c>
      <c r="AC40" s="199">
        <v>29</v>
      </c>
      <c r="AD40" s="314" t="s">
        <v>27</v>
      </c>
      <c r="AE40" s="229">
        <v>0.0009629087338180408</v>
      </c>
      <c r="AF40" s="229">
        <v>0.031714653682575936</v>
      </c>
      <c r="AG40" s="248" t="s">
        <v>4</v>
      </c>
      <c r="AH40" s="229">
        <v>3.654600903024795</v>
      </c>
      <c r="AI40" s="229">
        <v>1.033760457092698</v>
      </c>
      <c r="AJ40" s="248" t="s">
        <v>4</v>
      </c>
      <c r="AK40" s="248" t="s">
        <v>4</v>
      </c>
      <c r="AL40" s="248" t="s">
        <v>4</v>
      </c>
      <c r="AM40" s="229">
        <v>0.0036412368219029237</v>
      </c>
      <c r="AN40" s="229">
        <v>0.48551975601774905</v>
      </c>
    </row>
    <row r="41" spans="1:40" ht="12.75">
      <c r="A41" s="199">
        <v>30</v>
      </c>
      <c r="B41" s="314" t="s">
        <v>28</v>
      </c>
      <c r="C41" s="248" t="s">
        <v>4</v>
      </c>
      <c r="D41" s="248" t="s">
        <v>4</v>
      </c>
      <c r="E41" s="248" t="s">
        <v>4</v>
      </c>
      <c r="F41" s="248" t="s">
        <v>4</v>
      </c>
      <c r="G41" s="248" t="s">
        <v>4</v>
      </c>
      <c r="H41" s="229">
        <v>0.3067950915995843</v>
      </c>
      <c r="I41" s="248" t="s">
        <v>4</v>
      </c>
      <c r="J41" s="248" t="s">
        <v>4</v>
      </c>
      <c r="K41" s="248" t="s">
        <v>4</v>
      </c>
      <c r="L41" s="229">
        <v>0.14425822496197818</v>
      </c>
      <c r="M41" s="248" t="s">
        <v>4</v>
      </c>
      <c r="N41" s="248" t="s">
        <v>4</v>
      </c>
      <c r="O41" s="199">
        <v>30</v>
      </c>
      <c r="P41" s="314" t="s">
        <v>28</v>
      </c>
      <c r="Q41" s="248" t="s">
        <v>4</v>
      </c>
      <c r="R41" s="229">
        <v>1.2234877814063594</v>
      </c>
      <c r="S41" s="229">
        <v>0.012961953630346974</v>
      </c>
      <c r="T41" s="229">
        <v>0.5167510788662701</v>
      </c>
      <c r="U41" s="248" t="s">
        <v>4</v>
      </c>
      <c r="V41" s="248" t="s">
        <v>4</v>
      </c>
      <c r="W41" s="248" t="s">
        <v>4</v>
      </c>
      <c r="X41" s="229">
        <v>0.016144276580504113</v>
      </c>
      <c r="Y41" s="229">
        <v>0.07222666697533212</v>
      </c>
      <c r="Z41" s="229">
        <v>0.19106611877682514</v>
      </c>
      <c r="AA41" s="248" t="s">
        <v>4</v>
      </c>
      <c r="AB41" s="229">
        <v>0.12052840043745225</v>
      </c>
      <c r="AC41" s="199">
        <v>30</v>
      </c>
      <c r="AD41" s="314" t="s">
        <v>28</v>
      </c>
      <c r="AE41" s="229">
        <v>0.06931685693876267</v>
      </c>
      <c r="AF41" s="229">
        <v>0.23977142852710426</v>
      </c>
      <c r="AG41" s="229">
        <v>0.019975019369500642</v>
      </c>
      <c r="AH41" s="229">
        <v>0.7040384990236057</v>
      </c>
      <c r="AI41" s="229">
        <v>1.1843595113424725</v>
      </c>
      <c r="AJ41" s="229">
        <v>5.876815135376259</v>
      </c>
      <c r="AK41" s="248" t="s">
        <v>4</v>
      </c>
      <c r="AL41" s="229">
        <v>0.2476915349872213</v>
      </c>
      <c r="AM41" s="229">
        <v>1.2352027348121064</v>
      </c>
      <c r="AN41" s="229">
        <v>0.2965905974635654</v>
      </c>
    </row>
    <row r="42" spans="1:40" ht="24.75" customHeight="1">
      <c r="A42" s="199">
        <v>31</v>
      </c>
      <c r="B42" s="314" t="s">
        <v>29</v>
      </c>
      <c r="C42" s="229">
        <v>7.329247889629152E-05</v>
      </c>
      <c r="D42" s="229">
        <v>0.10674160070938833</v>
      </c>
      <c r="E42" s="229">
        <v>0.10241545456586472</v>
      </c>
      <c r="F42" s="248" t="s">
        <v>4</v>
      </c>
      <c r="G42" s="248" t="s">
        <v>4</v>
      </c>
      <c r="H42" s="229">
        <v>0.05877902778090102</v>
      </c>
      <c r="I42" s="229">
        <v>0.08091957321617527</v>
      </c>
      <c r="J42" s="248" t="s">
        <v>4</v>
      </c>
      <c r="K42" s="229">
        <v>0.12034352986226304</v>
      </c>
      <c r="L42" s="229">
        <v>0.1733035244223355</v>
      </c>
      <c r="M42" s="229">
        <v>0.05821122644968945</v>
      </c>
      <c r="N42" s="248" t="s">
        <v>4</v>
      </c>
      <c r="O42" s="199">
        <v>31</v>
      </c>
      <c r="P42" s="314" t="s">
        <v>29</v>
      </c>
      <c r="Q42" s="248" t="s">
        <v>4</v>
      </c>
      <c r="R42" s="229">
        <v>0.1126880475265413</v>
      </c>
      <c r="S42" s="245">
        <v>0</v>
      </c>
      <c r="T42" s="229">
        <v>0.10382738394635047</v>
      </c>
      <c r="U42" s="248" t="s">
        <v>4</v>
      </c>
      <c r="V42" s="248" t="s">
        <v>4</v>
      </c>
      <c r="W42" s="229">
        <v>0.12706479035586554</v>
      </c>
      <c r="X42" s="229">
        <v>0.03984428711715374</v>
      </c>
      <c r="Y42" s="229">
        <v>0.07691007627140775</v>
      </c>
      <c r="Z42" s="229">
        <v>0.016385486019507844</v>
      </c>
      <c r="AA42" s="229">
        <v>0.36667603271215726</v>
      </c>
      <c r="AB42" s="229">
        <v>0.051032382416648175</v>
      </c>
      <c r="AC42" s="199">
        <v>31</v>
      </c>
      <c r="AD42" s="314" t="s">
        <v>29</v>
      </c>
      <c r="AE42" s="229">
        <v>0.03901672212472937</v>
      </c>
      <c r="AF42" s="248" t="s">
        <v>4</v>
      </c>
      <c r="AG42" s="229">
        <v>0.0010409270395201312</v>
      </c>
      <c r="AH42" s="229">
        <v>0.07414206108668421</v>
      </c>
      <c r="AI42" s="229">
        <v>0.9888140512818521</v>
      </c>
      <c r="AJ42" s="229">
        <v>1.9080142456569633</v>
      </c>
      <c r="AK42" s="229">
        <v>0.8988822533586753</v>
      </c>
      <c r="AL42" s="229">
        <v>0.4334539681753769</v>
      </c>
      <c r="AM42" s="229">
        <v>0.42307118340010363</v>
      </c>
      <c r="AN42" s="229">
        <v>1.1788331514378023</v>
      </c>
    </row>
    <row r="43" spans="1:40" ht="12.75">
      <c r="A43" s="199">
        <v>32</v>
      </c>
      <c r="B43" s="314" t="s">
        <v>30</v>
      </c>
      <c r="C43" s="229">
        <v>7.36592115500061E-05</v>
      </c>
      <c r="D43" s="229">
        <v>0.03575856743757092</v>
      </c>
      <c r="E43" s="229">
        <v>0.04117116379448308</v>
      </c>
      <c r="F43" s="248" t="s">
        <v>4</v>
      </c>
      <c r="G43" s="248" t="s">
        <v>4</v>
      </c>
      <c r="H43" s="229">
        <v>0.06209147526520063</v>
      </c>
      <c r="I43" s="229">
        <v>0.06206341090803084</v>
      </c>
      <c r="J43" s="229">
        <v>0.8694814805943165</v>
      </c>
      <c r="K43" s="229">
        <v>0.19653674830921383</v>
      </c>
      <c r="L43" s="229">
        <v>0.026795489397716934</v>
      </c>
      <c r="M43" s="229">
        <v>0.018417452831808356</v>
      </c>
      <c r="N43" s="248" t="s">
        <v>4</v>
      </c>
      <c r="O43" s="199">
        <v>32</v>
      </c>
      <c r="P43" s="314" t="s">
        <v>30</v>
      </c>
      <c r="Q43" s="248" t="s">
        <v>4</v>
      </c>
      <c r="R43" s="229">
        <v>0.13448663515797057</v>
      </c>
      <c r="S43" s="229">
        <v>0.03869421632761125</v>
      </c>
      <c r="T43" s="229">
        <v>0.2560264235603003</v>
      </c>
      <c r="U43" s="248" t="s">
        <v>4</v>
      </c>
      <c r="V43" s="229">
        <v>0.06001968295104781</v>
      </c>
      <c r="W43" s="229">
        <v>0.9960645462089437</v>
      </c>
      <c r="X43" s="229">
        <v>0.015119728320892077</v>
      </c>
      <c r="Y43" s="248" t="s">
        <v>4</v>
      </c>
      <c r="Z43" s="248" t="s">
        <v>4</v>
      </c>
      <c r="AA43" s="229">
        <v>0.9959750404315394</v>
      </c>
      <c r="AB43" s="229">
        <v>0.18305775294420595</v>
      </c>
      <c r="AC43" s="199">
        <v>32</v>
      </c>
      <c r="AD43" s="314" t="s">
        <v>30</v>
      </c>
      <c r="AE43" s="229">
        <v>0.11999801445662603</v>
      </c>
      <c r="AF43" s="229">
        <v>0.191168178520344</v>
      </c>
      <c r="AG43" s="229">
        <v>0.005230677565199374</v>
      </c>
      <c r="AH43" s="229">
        <v>0.11030852708235556</v>
      </c>
      <c r="AI43" s="229">
        <v>0.49957157455606316</v>
      </c>
      <c r="AJ43" s="229">
        <v>0.811057431321426</v>
      </c>
      <c r="AK43" s="229">
        <v>0.16499345008360394</v>
      </c>
      <c r="AL43" s="229">
        <v>1.7023681893721636</v>
      </c>
      <c r="AM43" s="229">
        <v>0.5288053672625043</v>
      </c>
      <c r="AN43" s="229">
        <v>0.9317640489371211</v>
      </c>
    </row>
    <row r="44" spans="1:40" ht="12" customHeight="1">
      <c r="A44" s="199">
        <v>33</v>
      </c>
      <c r="B44" s="314" t="s">
        <v>31</v>
      </c>
      <c r="C44" s="248" t="s">
        <v>4</v>
      </c>
      <c r="D44" s="248" t="s">
        <v>4</v>
      </c>
      <c r="E44" s="248" t="s">
        <v>4</v>
      </c>
      <c r="F44" s="248" t="s">
        <v>4</v>
      </c>
      <c r="G44" s="248" t="s">
        <v>4</v>
      </c>
      <c r="H44" s="248" t="s">
        <v>4</v>
      </c>
      <c r="I44" s="248" t="s">
        <v>4</v>
      </c>
      <c r="J44" s="248" t="s">
        <v>4</v>
      </c>
      <c r="K44" s="248" t="s">
        <v>4</v>
      </c>
      <c r="L44" s="229">
        <v>0.005771045842467244</v>
      </c>
      <c r="M44" s="229">
        <v>0.04464410421318658</v>
      </c>
      <c r="N44" s="248" t="s">
        <v>4</v>
      </c>
      <c r="O44" s="199">
        <v>33</v>
      </c>
      <c r="P44" s="314" t="s">
        <v>31</v>
      </c>
      <c r="Q44" s="248" t="s">
        <v>4</v>
      </c>
      <c r="R44" s="248" t="s">
        <v>4</v>
      </c>
      <c r="S44" s="248" t="s">
        <v>4</v>
      </c>
      <c r="T44" s="248" t="s">
        <v>4</v>
      </c>
      <c r="U44" s="248" t="s">
        <v>4</v>
      </c>
      <c r="V44" s="248" t="s">
        <v>4</v>
      </c>
      <c r="W44" s="248" t="s">
        <v>4</v>
      </c>
      <c r="X44" s="229">
        <v>0.0011872266303558042</v>
      </c>
      <c r="Y44" s="248" t="s">
        <v>4</v>
      </c>
      <c r="Z44" s="229">
        <v>0.024074312414344847</v>
      </c>
      <c r="AA44" s="248" t="s">
        <v>4</v>
      </c>
      <c r="AB44" s="229">
        <v>0.33942476249803366</v>
      </c>
      <c r="AC44" s="199">
        <v>33</v>
      </c>
      <c r="AD44" s="314" t="s">
        <v>31</v>
      </c>
      <c r="AE44" s="229">
        <v>0.0018993278938095636</v>
      </c>
      <c r="AF44" s="229">
        <v>0.7298297852882987</v>
      </c>
      <c r="AG44" s="248" t="s">
        <v>4</v>
      </c>
      <c r="AH44" s="248" t="s">
        <v>4</v>
      </c>
      <c r="AI44" s="229">
        <v>0.7986856058958809</v>
      </c>
      <c r="AJ44" s="229">
        <v>0.042828845334444574</v>
      </c>
      <c r="AK44" s="236">
        <v>0.1510541874607628</v>
      </c>
      <c r="AL44" s="229">
        <v>1.2098066084298003</v>
      </c>
      <c r="AM44" s="229">
        <v>3.899990741133582</v>
      </c>
      <c r="AN44" s="248" t="s">
        <v>4</v>
      </c>
    </row>
    <row r="45" spans="1:40" ht="12" customHeight="1">
      <c r="A45" s="199">
        <v>34</v>
      </c>
      <c r="B45" s="314" t="s">
        <v>32</v>
      </c>
      <c r="C45" s="248" t="s">
        <v>4</v>
      </c>
      <c r="D45" s="229">
        <v>0.9706682203802629</v>
      </c>
      <c r="E45" s="229">
        <v>0.8481735907209415</v>
      </c>
      <c r="F45" s="248" t="s">
        <v>4</v>
      </c>
      <c r="G45" s="248" t="s">
        <v>4</v>
      </c>
      <c r="H45" s="229">
        <v>0.061867685607574475</v>
      </c>
      <c r="I45" s="229">
        <v>0.03527111846100209</v>
      </c>
      <c r="J45" s="248" t="s">
        <v>4</v>
      </c>
      <c r="K45" s="248" t="s">
        <v>4</v>
      </c>
      <c r="L45" s="229">
        <v>1.3600983083566898</v>
      </c>
      <c r="M45" s="229">
        <v>0.2846312655374265</v>
      </c>
      <c r="N45" s="248" t="s">
        <v>4</v>
      </c>
      <c r="O45" s="199">
        <v>34</v>
      </c>
      <c r="P45" s="314" t="s">
        <v>32</v>
      </c>
      <c r="Q45" s="248" t="s">
        <v>4</v>
      </c>
      <c r="R45" s="229">
        <v>0.4391755650646273</v>
      </c>
      <c r="S45" s="245">
        <v>0.025008489668614253</v>
      </c>
      <c r="T45" s="248" t="s">
        <v>4</v>
      </c>
      <c r="U45" s="248" t="s">
        <v>4</v>
      </c>
      <c r="V45" s="248" t="s">
        <v>4</v>
      </c>
      <c r="W45" s="248" t="s">
        <v>4</v>
      </c>
      <c r="X45" s="229">
        <v>0.6175855219014984</v>
      </c>
      <c r="Y45" s="229">
        <v>1.940416983217371</v>
      </c>
      <c r="Z45" s="248" t="s">
        <v>4</v>
      </c>
      <c r="AA45" s="248" t="s">
        <v>4</v>
      </c>
      <c r="AB45" s="229">
        <v>2.9488806284723745</v>
      </c>
      <c r="AC45" s="199">
        <v>34</v>
      </c>
      <c r="AD45" s="314" t="s">
        <v>32</v>
      </c>
      <c r="AE45" s="229">
        <v>0.3920548006827733</v>
      </c>
      <c r="AF45" s="229">
        <v>0.11708901932430844</v>
      </c>
      <c r="AG45" s="229">
        <v>0.020790956719755282</v>
      </c>
      <c r="AH45" s="229">
        <v>1.5148707878150833</v>
      </c>
      <c r="AI45" s="229">
        <v>0.0026085336696774963</v>
      </c>
      <c r="AJ45" s="229">
        <v>0.004131135332749252</v>
      </c>
      <c r="AK45" s="229">
        <v>1.7151671680228686</v>
      </c>
      <c r="AL45" s="229">
        <v>1.550364864003851</v>
      </c>
      <c r="AM45" s="229">
        <v>1.52065721669286</v>
      </c>
      <c r="AN45" s="229">
        <v>15.540266295290841</v>
      </c>
    </row>
    <row r="46" spans="3:40" ht="12.75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</row>
    <row r="47" spans="1:40" s="106" customFormat="1" ht="12.75">
      <c r="A47" s="100"/>
      <c r="B47" s="306" t="s">
        <v>187</v>
      </c>
      <c r="C47" s="235">
        <v>100</v>
      </c>
      <c r="D47" s="235">
        <v>100</v>
      </c>
      <c r="E47" s="235">
        <v>100</v>
      </c>
      <c r="F47" s="235">
        <v>100</v>
      </c>
      <c r="G47" s="235">
        <v>100</v>
      </c>
      <c r="H47" s="235">
        <v>100</v>
      </c>
      <c r="I47" s="235">
        <v>100</v>
      </c>
      <c r="J47" s="235">
        <v>100</v>
      </c>
      <c r="K47" s="235">
        <v>100</v>
      </c>
      <c r="L47" s="235">
        <v>100</v>
      </c>
      <c r="M47" s="235">
        <v>100</v>
      </c>
      <c r="N47" s="235">
        <v>100</v>
      </c>
      <c r="O47" s="194"/>
      <c r="P47" s="306" t="s">
        <v>187</v>
      </c>
      <c r="Q47" s="235">
        <v>100</v>
      </c>
      <c r="R47" s="235">
        <v>100</v>
      </c>
      <c r="S47" s="235">
        <v>100</v>
      </c>
      <c r="T47" s="235">
        <v>100</v>
      </c>
      <c r="U47" s="235">
        <v>100</v>
      </c>
      <c r="V47" s="235">
        <v>100</v>
      </c>
      <c r="W47" s="235">
        <v>100</v>
      </c>
      <c r="X47" s="235">
        <v>100</v>
      </c>
      <c r="Y47" s="235">
        <v>100</v>
      </c>
      <c r="Z47" s="235">
        <v>100</v>
      </c>
      <c r="AA47" s="235">
        <v>100</v>
      </c>
      <c r="AB47" s="235">
        <v>100</v>
      </c>
      <c r="AC47" s="194"/>
      <c r="AD47" s="306" t="s">
        <v>187</v>
      </c>
      <c r="AE47" s="235">
        <v>100</v>
      </c>
      <c r="AF47" s="235">
        <v>100</v>
      </c>
      <c r="AG47" s="235">
        <v>100</v>
      </c>
      <c r="AH47" s="235">
        <v>100</v>
      </c>
      <c r="AI47" s="235">
        <v>100</v>
      </c>
      <c r="AJ47" s="235">
        <v>100</v>
      </c>
      <c r="AK47" s="235">
        <v>100</v>
      </c>
      <c r="AL47" s="235">
        <v>100</v>
      </c>
      <c r="AM47" s="235">
        <v>100</v>
      </c>
      <c r="AN47" s="235">
        <v>100</v>
      </c>
    </row>
    <row r="48" spans="1:40" ht="13.5" thickBo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93"/>
      <c r="P48" s="193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93"/>
      <c r="AD48" s="193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</row>
  </sheetData>
  <sheetProtection/>
  <mergeCells count="1">
    <mergeCell ref="B2:G2"/>
  </mergeCells>
  <printOptions/>
  <pageMargins left="0.7874015748031497" right="0.7874015748031497" top="0.7874015748031497" bottom="0.7874015748031497" header="0.5905511811023623" footer="0.5905511811023623"/>
  <pageSetup firstPageNumber="10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39" man="1"/>
  </rowBreaks>
  <colBreaks count="3" manualBreakCount="3">
    <brk id="7" max="65535" man="1"/>
    <brk id="14" max="65535" man="1"/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59"/>
  <sheetViews>
    <sheetView tabSelected="1" view="pageLayout" zoomScale="80" zoomScaleSheetLayoutView="100" zoomScalePageLayoutView="80" workbookViewId="0" topLeftCell="AN1">
      <selection activeCell="AX25" sqref="AX25"/>
    </sheetView>
  </sheetViews>
  <sheetFormatPr defaultColWidth="9.00390625" defaultRowHeight="12.75"/>
  <cols>
    <col min="1" max="1" width="2.875" style="4" customWidth="1"/>
    <col min="2" max="2" width="39.875" style="4" customWidth="1"/>
    <col min="3" max="3" width="9.75390625" style="4" customWidth="1"/>
    <col min="4" max="4" width="9.625" style="4" customWidth="1"/>
    <col min="5" max="6" width="8.875" style="4" customWidth="1"/>
    <col min="7" max="8" width="11.125" style="4" customWidth="1"/>
    <col min="9" max="9" width="11.625" style="4" customWidth="1"/>
    <col min="10" max="10" width="14.375" style="4" customWidth="1"/>
    <col min="11" max="11" width="13.125" style="4" customWidth="1"/>
    <col min="12" max="12" width="16.875" style="4" customWidth="1"/>
    <col min="13" max="13" width="12.75390625" style="4" customWidth="1"/>
    <col min="14" max="14" width="10.75390625" style="4" customWidth="1"/>
    <col min="15" max="15" width="2.875" style="175" customWidth="1"/>
    <col min="16" max="16" width="39.875" style="175" customWidth="1"/>
    <col min="17" max="17" width="9.00390625" style="4" customWidth="1"/>
    <col min="18" max="18" width="17.625" style="4" customWidth="1"/>
    <col min="19" max="19" width="10.625" style="4" customWidth="1"/>
    <col min="20" max="20" width="10.375" style="4" customWidth="1"/>
    <col min="21" max="21" width="10.875" style="4" customWidth="1"/>
    <col min="22" max="22" width="11.25390625" style="4" customWidth="1"/>
    <col min="23" max="23" width="11.875" style="4" customWidth="1"/>
    <col min="24" max="24" width="11.00390625" style="4" customWidth="1"/>
    <col min="25" max="26" width="9.375" style="4" customWidth="1"/>
    <col min="27" max="27" width="12.375" style="4" customWidth="1"/>
    <col min="28" max="28" width="10.25390625" style="4" customWidth="1"/>
    <col min="29" max="29" width="2.875" style="175" customWidth="1"/>
    <col min="30" max="30" width="38.75390625" style="175" customWidth="1"/>
    <col min="31" max="31" width="11.375" style="4" customWidth="1"/>
    <col min="32" max="32" width="10.625" style="4" customWidth="1"/>
    <col min="33" max="33" width="11.25390625" style="4" customWidth="1"/>
    <col min="34" max="34" width="15.75390625" style="4" customWidth="1"/>
    <col min="35" max="35" width="13.75390625" style="77" customWidth="1"/>
    <col min="36" max="36" width="11.375" style="77" customWidth="1"/>
    <col min="37" max="37" width="12.125" style="4" customWidth="1"/>
    <col min="38" max="38" width="13.125" style="4" customWidth="1"/>
    <col min="39" max="39" width="15.00390625" style="4" customWidth="1"/>
    <col min="40" max="40" width="11.875" style="4" customWidth="1"/>
    <col min="41" max="41" width="2.875" style="175" customWidth="1"/>
    <col min="42" max="42" width="39.875" style="175" customWidth="1"/>
    <col min="43" max="43" width="13.00390625" style="15" customWidth="1"/>
    <col min="44" max="44" width="10.875" style="4" customWidth="1"/>
    <col min="45" max="45" width="9.75390625" style="4" customWidth="1"/>
    <col min="46" max="46" width="14.00390625" style="378" customWidth="1"/>
    <col min="47" max="47" width="15.625" style="378" customWidth="1"/>
    <col min="48" max="48" width="14.125" style="4" customWidth="1"/>
    <col min="49" max="49" width="18.125" style="4" customWidth="1"/>
    <col min="50" max="50" width="16.25390625" style="4" customWidth="1"/>
    <col min="51" max="51" width="11.75390625" style="4" customWidth="1"/>
    <col min="52" max="52" width="14.625" style="15" customWidth="1"/>
    <col min="53" max="53" width="8.00390625" style="4" customWidth="1"/>
    <col min="54" max="16384" width="9.125" style="4" customWidth="1"/>
  </cols>
  <sheetData>
    <row r="1" spans="1:52" s="28" customFormat="1" ht="18" customHeight="1">
      <c r="A1" s="283" t="s">
        <v>111</v>
      </c>
      <c r="B1" s="163"/>
      <c r="O1" s="283" t="s">
        <v>110</v>
      </c>
      <c r="P1" s="163"/>
      <c r="Q1" s="34"/>
      <c r="AC1" s="283" t="s">
        <v>110</v>
      </c>
      <c r="AD1" s="163"/>
      <c r="AG1" s="34"/>
      <c r="AO1" s="283" t="s">
        <v>110</v>
      </c>
      <c r="AP1" s="163"/>
      <c r="AQ1" s="107"/>
      <c r="AT1" s="368"/>
      <c r="AU1" s="369"/>
      <c r="AZ1" s="108"/>
    </row>
    <row r="2" spans="1:52" s="28" customFormat="1" ht="15" customHeight="1">
      <c r="A2" s="34"/>
      <c r="B2" s="398" t="s">
        <v>224</v>
      </c>
      <c r="C2" s="399"/>
      <c r="D2" s="399"/>
      <c r="E2" s="399"/>
      <c r="F2" s="399"/>
      <c r="G2" s="399"/>
      <c r="O2" s="162"/>
      <c r="P2" s="272" t="s">
        <v>107</v>
      </c>
      <c r="Q2" s="34"/>
      <c r="AC2" s="162"/>
      <c r="AD2" s="272" t="s">
        <v>107</v>
      </c>
      <c r="AE2" s="37"/>
      <c r="AG2" s="34"/>
      <c r="AO2" s="162"/>
      <c r="AP2" s="272" t="s">
        <v>107</v>
      </c>
      <c r="AQ2" s="107"/>
      <c r="AT2" s="368"/>
      <c r="AU2" s="369"/>
      <c r="AZ2" s="108"/>
    </row>
    <row r="3" spans="2:52" s="28" customFormat="1" ht="12.75" thickBot="1">
      <c r="B3" s="272" t="s">
        <v>107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163"/>
      <c r="P3" s="174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163"/>
      <c r="AD3" s="174"/>
      <c r="AE3" s="212"/>
      <c r="AF3" s="212"/>
      <c r="AG3" s="212"/>
      <c r="AH3" s="261"/>
      <c r="AI3" s="212"/>
      <c r="AJ3" s="212"/>
      <c r="AK3" s="212"/>
      <c r="AL3" s="212"/>
      <c r="AM3" s="212"/>
      <c r="AN3" s="212"/>
      <c r="AO3" s="163"/>
      <c r="AP3" s="174"/>
      <c r="AQ3" s="287"/>
      <c r="AR3" s="212"/>
      <c r="AS3" s="212"/>
      <c r="AT3" s="372"/>
      <c r="AU3" s="373"/>
      <c r="AV3" s="212"/>
      <c r="AW3" s="212"/>
      <c r="AX3" s="212"/>
      <c r="AY3" s="212"/>
      <c r="AZ3" s="108"/>
    </row>
    <row r="4" spans="1:54" s="39" customFormat="1" ht="12.75" customHeight="1">
      <c r="A4" s="61"/>
      <c r="B4" s="62"/>
      <c r="C4" s="277" t="s">
        <v>129</v>
      </c>
      <c r="D4" s="277" t="s">
        <v>154</v>
      </c>
      <c r="E4" s="277" t="s">
        <v>155</v>
      </c>
      <c r="F4" s="277" t="s">
        <v>156</v>
      </c>
      <c r="G4" s="277" t="s">
        <v>131</v>
      </c>
      <c r="H4" s="277" t="s">
        <v>132</v>
      </c>
      <c r="I4" s="277" t="s">
        <v>133</v>
      </c>
      <c r="J4" s="277" t="s">
        <v>134</v>
      </c>
      <c r="K4" s="277" t="s">
        <v>135</v>
      </c>
      <c r="L4" s="277" t="s">
        <v>263</v>
      </c>
      <c r="M4" s="277" t="s">
        <v>136</v>
      </c>
      <c r="N4" s="277" t="s">
        <v>40</v>
      </c>
      <c r="O4" s="165"/>
      <c r="P4" s="166"/>
      <c r="Q4" s="277" t="s">
        <v>137</v>
      </c>
      <c r="R4" s="277" t="s">
        <v>205</v>
      </c>
      <c r="S4" s="277" t="s">
        <v>138</v>
      </c>
      <c r="T4" s="277" t="s">
        <v>264</v>
      </c>
      <c r="U4" s="277" t="s">
        <v>140</v>
      </c>
      <c r="V4" s="277" t="s">
        <v>141</v>
      </c>
      <c r="W4" s="277" t="s">
        <v>142</v>
      </c>
      <c r="X4" s="277" t="s">
        <v>19</v>
      </c>
      <c r="Y4" s="277" t="s">
        <v>143</v>
      </c>
      <c r="Z4" s="277" t="s">
        <v>144</v>
      </c>
      <c r="AA4" s="277" t="s">
        <v>145</v>
      </c>
      <c r="AB4" s="277" t="s">
        <v>146</v>
      </c>
      <c r="AC4" s="165"/>
      <c r="AD4" s="166"/>
      <c r="AE4" s="277" t="s">
        <v>211</v>
      </c>
      <c r="AF4" s="277" t="s">
        <v>147</v>
      </c>
      <c r="AG4" s="277" t="s">
        <v>148</v>
      </c>
      <c r="AH4" s="277" t="s">
        <v>149</v>
      </c>
      <c r="AI4" s="277" t="s">
        <v>150</v>
      </c>
      <c r="AJ4" s="277" t="s">
        <v>28</v>
      </c>
      <c r="AK4" s="277" t="s">
        <v>151</v>
      </c>
      <c r="AL4" s="277" t="s">
        <v>127</v>
      </c>
      <c r="AM4" s="277" t="s">
        <v>152</v>
      </c>
      <c r="AN4" s="277" t="s">
        <v>153</v>
      </c>
      <c r="AO4" s="165"/>
      <c r="AP4" s="166"/>
      <c r="AQ4" s="277" t="s">
        <v>88</v>
      </c>
      <c r="AR4" s="277" t="s">
        <v>89</v>
      </c>
      <c r="AS4" s="277" t="s">
        <v>90</v>
      </c>
      <c r="AT4" s="385" t="s">
        <v>91</v>
      </c>
      <c r="AU4" s="385" t="s">
        <v>92</v>
      </c>
      <c r="AV4" s="277" t="s">
        <v>40</v>
      </c>
      <c r="AW4" s="277" t="s">
        <v>93</v>
      </c>
      <c r="AX4" s="277" t="s">
        <v>94</v>
      </c>
      <c r="AY4" s="277" t="s">
        <v>201</v>
      </c>
      <c r="AZ4" s="304" t="s">
        <v>182</v>
      </c>
      <c r="BA4" s="53"/>
      <c r="BB4" s="54"/>
    </row>
    <row r="5" spans="1:54" s="40" customFormat="1" ht="105.75" customHeight="1" thickBot="1">
      <c r="A5" s="63"/>
      <c r="B5" s="391" t="s">
        <v>33</v>
      </c>
      <c r="C5" s="276" t="s">
        <v>51</v>
      </c>
      <c r="D5" s="276" t="s">
        <v>52</v>
      </c>
      <c r="E5" s="276" t="s">
        <v>255</v>
      </c>
      <c r="F5" s="276" t="s">
        <v>53</v>
      </c>
      <c r="G5" s="276" t="s">
        <v>259</v>
      </c>
      <c r="H5" s="276" t="s">
        <v>203</v>
      </c>
      <c r="I5" s="276" t="s">
        <v>54</v>
      </c>
      <c r="J5" s="276" t="s">
        <v>55</v>
      </c>
      <c r="K5" s="276" t="s">
        <v>56</v>
      </c>
      <c r="L5" s="276" t="s">
        <v>268</v>
      </c>
      <c r="M5" s="276" t="s">
        <v>269</v>
      </c>
      <c r="N5" s="276" t="s">
        <v>57</v>
      </c>
      <c r="O5" s="167"/>
      <c r="P5" s="391" t="s">
        <v>33</v>
      </c>
      <c r="Q5" s="276" t="s">
        <v>274</v>
      </c>
      <c r="R5" s="276" t="s">
        <v>59</v>
      </c>
      <c r="S5" s="276" t="s">
        <v>60</v>
      </c>
      <c r="T5" s="276" t="s">
        <v>265</v>
      </c>
      <c r="U5" s="276" t="s">
        <v>62</v>
      </c>
      <c r="V5" s="276" t="s">
        <v>65</v>
      </c>
      <c r="W5" s="276" t="s">
        <v>63</v>
      </c>
      <c r="X5" s="326"/>
      <c r="Y5" s="276" t="s">
        <v>210</v>
      </c>
      <c r="Z5" s="276" t="s">
        <v>206</v>
      </c>
      <c r="AA5" s="276" t="s">
        <v>66</v>
      </c>
      <c r="AB5" s="276" t="s">
        <v>230</v>
      </c>
      <c r="AC5" s="167"/>
      <c r="AD5" s="391" t="s">
        <v>33</v>
      </c>
      <c r="AE5" s="276" t="s">
        <v>67</v>
      </c>
      <c r="AF5" s="276" t="s">
        <v>68</v>
      </c>
      <c r="AG5" s="276" t="s">
        <v>69</v>
      </c>
      <c r="AH5" s="276" t="s">
        <v>232</v>
      </c>
      <c r="AI5" s="276" t="s">
        <v>71</v>
      </c>
      <c r="AJ5" s="276"/>
      <c r="AK5" s="276" t="s">
        <v>72</v>
      </c>
      <c r="AL5" s="276" t="s">
        <v>128</v>
      </c>
      <c r="AM5" s="276" t="s">
        <v>73</v>
      </c>
      <c r="AN5" s="276" t="s">
        <v>74</v>
      </c>
      <c r="AO5" s="167"/>
      <c r="AP5" s="391" t="s">
        <v>33</v>
      </c>
      <c r="AQ5" s="276" t="s">
        <v>95</v>
      </c>
      <c r="AR5" s="276" t="s">
        <v>189</v>
      </c>
      <c r="AS5" s="276" t="s">
        <v>97</v>
      </c>
      <c r="AT5" s="276" t="s">
        <v>98</v>
      </c>
      <c r="AU5" s="276" t="s">
        <v>99</v>
      </c>
      <c r="AV5" s="276" t="s">
        <v>278</v>
      </c>
      <c r="AW5" s="276" t="s">
        <v>190</v>
      </c>
      <c r="AX5" s="276" t="s">
        <v>100</v>
      </c>
      <c r="AY5" s="276" t="s">
        <v>207</v>
      </c>
      <c r="AZ5" s="305" t="s">
        <v>188</v>
      </c>
      <c r="BA5" s="41"/>
      <c r="BB5" s="38"/>
    </row>
    <row r="6" spans="2:54" s="8" customFormat="1" ht="10.5" customHeight="1"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57"/>
      <c r="O6" s="168"/>
      <c r="P6" s="5"/>
      <c r="Q6" s="57"/>
      <c r="R6" s="57"/>
      <c r="S6" s="57"/>
      <c r="T6" s="57"/>
      <c r="U6" s="57"/>
      <c r="V6" s="57"/>
      <c r="W6" s="58"/>
      <c r="X6" s="58"/>
      <c r="Y6" s="58"/>
      <c r="Z6" s="58"/>
      <c r="AA6" s="58"/>
      <c r="AB6" s="58"/>
      <c r="AC6" s="168"/>
      <c r="AD6" s="5"/>
      <c r="AE6" s="58"/>
      <c r="AF6" s="58"/>
      <c r="AG6" s="56"/>
      <c r="AH6" s="56"/>
      <c r="AI6" s="56"/>
      <c r="AJ6" s="56"/>
      <c r="AK6" s="56"/>
      <c r="AL6" s="56"/>
      <c r="AM6" s="56"/>
      <c r="AN6" s="56"/>
      <c r="AO6" s="168"/>
      <c r="AP6" s="5"/>
      <c r="AQ6" s="19"/>
      <c r="AR6" s="18"/>
      <c r="AS6" s="18"/>
      <c r="AT6" s="18"/>
      <c r="AU6" s="18"/>
      <c r="AV6" s="18"/>
      <c r="AW6" s="18"/>
      <c r="AX6" s="18"/>
      <c r="AY6" s="18"/>
      <c r="AZ6" s="19"/>
      <c r="BA6" s="59"/>
      <c r="BB6" s="60"/>
    </row>
    <row r="7" spans="1:54" ht="24.75" customHeight="1">
      <c r="A7" s="208">
        <v>1</v>
      </c>
      <c r="B7" s="313" t="s">
        <v>5</v>
      </c>
      <c r="C7" s="161">
        <v>46.30048069370078</v>
      </c>
      <c r="D7" s="161">
        <v>0.0024172948887535733</v>
      </c>
      <c r="E7" s="161">
        <v>0.0017686973657981494</v>
      </c>
      <c r="F7" s="161">
        <v>0.0031537558142405186</v>
      </c>
      <c r="G7" s="161">
        <v>0.0009040674721362771</v>
      </c>
      <c r="H7" s="161">
        <v>2.4511570270377403</v>
      </c>
      <c r="I7" s="161">
        <v>0.04801942628079691</v>
      </c>
      <c r="J7" s="161">
        <v>0.001564748410510995</v>
      </c>
      <c r="K7" s="161">
        <v>4.320959594575307E-05</v>
      </c>
      <c r="L7" s="161">
        <v>0.010957544298285736</v>
      </c>
      <c r="M7" s="161">
        <v>0.0041215057497143446</v>
      </c>
      <c r="N7" s="161">
        <v>1.689358741669074E-06</v>
      </c>
      <c r="O7" s="208">
        <v>1</v>
      </c>
      <c r="P7" s="313" t="s">
        <v>5</v>
      </c>
      <c r="Q7" s="248" t="s">
        <v>4</v>
      </c>
      <c r="R7" s="248" t="s">
        <v>4</v>
      </c>
      <c r="S7" s="248" t="s">
        <v>4</v>
      </c>
      <c r="T7" s="248" t="s">
        <v>4</v>
      </c>
      <c r="U7" s="248" t="s">
        <v>4</v>
      </c>
      <c r="V7" s="248" t="s">
        <v>4</v>
      </c>
      <c r="W7" s="248" t="s">
        <v>4</v>
      </c>
      <c r="X7" s="161">
        <v>0.057289783539733526</v>
      </c>
      <c r="Y7" s="161">
        <v>0.03650605378785153</v>
      </c>
      <c r="Z7" s="161">
        <v>0.0054550540417425365</v>
      </c>
      <c r="AA7" s="248" t="s">
        <v>4</v>
      </c>
      <c r="AB7" s="161">
        <v>0.48366694806216043</v>
      </c>
      <c r="AC7" s="208">
        <v>1</v>
      </c>
      <c r="AD7" s="313" t="s">
        <v>5</v>
      </c>
      <c r="AE7" s="248" t="s">
        <v>4</v>
      </c>
      <c r="AF7" s="248" t="s">
        <v>4</v>
      </c>
      <c r="AG7" s="248" t="s">
        <v>4</v>
      </c>
      <c r="AH7" s="161">
        <v>0.028501894566235593</v>
      </c>
      <c r="AI7" s="161">
        <v>0.5057180272741296</v>
      </c>
      <c r="AJ7" s="161">
        <v>0.3599902078166722</v>
      </c>
      <c r="AK7" s="161">
        <v>0.4111670323142204</v>
      </c>
      <c r="AL7" s="248" t="s">
        <v>4</v>
      </c>
      <c r="AM7" s="161">
        <v>0.00187657140728312</v>
      </c>
      <c r="AN7" s="248" t="s">
        <v>4</v>
      </c>
      <c r="AO7" s="208">
        <v>1</v>
      </c>
      <c r="AP7" s="313" t="s">
        <v>5</v>
      </c>
      <c r="AQ7" s="196">
        <v>50.714761232783445</v>
      </c>
      <c r="AR7" s="197">
        <v>42.45914534812568</v>
      </c>
      <c r="AS7" s="248" t="s">
        <v>4</v>
      </c>
      <c r="AT7" s="248" t="s">
        <v>4</v>
      </c>
      <c r="AU7" s="197">
        <v>0.7116545836060194</v>
      </c>
      <c r="AV7" s="197">
        <v>2.641087159789207</v>
      </c>
      <c r="AW7" s="197">
        <v>0.7006300629726672</v>
      </c>
      <c r="AX7" s="248" t="s">
        <v>4</v>
      </c>
      <c r="AY7" s="197">
        <v>2.7727215696238723</v>
      </c>
      <c r="AZ7" s="160">
        <v>100</v>
      </c>
      <c r="BA7" s="109"/>
      <c r="BB7" s="109"/>
    </row>
    <row r="8" spans="1:54" ht="12" customHeight="1">
      <c r="A8" s="208">
        <v>2</v>
      </c>
      <c r="B8" s="313" t="s">
        <v>6</v>
      </c>
      <c r="C8" s="161">
        <v>0.006295350394004616</v>
      </c>
      <c r="D8" s="161">
        <v>0.6005204804960205</v>
      </c>
      <c r="E8" s="161">
        <v>0.4506348783276701</v>
      </c>
      <c r="F8" s="248" t="s">
        <v>4</v>
      </c>
      <c r="G8" s="248" t="s">
        <v>4</v>
      </c>
      <c r="H8" s="161">
        <v>1.527125153344333</v>
      </c>
      <c r="I8" s="161">
        <v>0.5268822849048195</v>
      </c>
      <c r="J8" s="248" t="s">
        <v>4</v>
      </c>
      <c r="K8" s="248" t="s">
        <v>4</v>
      </c>
      <c r="L8" s="248" t="s">
        <v>4</v>
      </c>
      <c r="M8" s="161">
        <v>2.73612651716245</v>
      </c>
      <c r="N8" s="248" t="s">
        <v>4</v>
      </c>
      <c r="O8" s="208">
        <v>2</v>
      </c>
      <c r="P8" s="313" t="s">
        <v>6</v>
      </c>
      <c r="Q8" s="248" t="s">
        <v>4</v>
      </c>
      <c r="R8" s="248" t="s">
        <v>4</v>
      </c>
      <c r="S8" s="248" t="s">
        <v>4</v>
      </c>
      <c r="T8" s="161">
        <v>15.664063399138527</v>
      </c>
      <c r="U8" s="161">
        <v>4.47160856093343</v>
      </c>
      <c r="V8" s="161">
        <v>9.711391035568354</v>
      </c>
      <c r="W8" s="248" t="s">
        <v>4</v>
      </c>
      <c r="X8" s="161">
        <v>1.7928634930637593</v>
      </c>
      <c r="Y8" s="161">
        <v>0.24805356970541204</v>
      </c>
      <c r="Z8" s="161">
        <v>0.04111694134762318</v>
      </c>
      <c r="AA8" s="248" t="s">
        <v>4</v>
      </c>
      <c r="AB8" s="161">
        <v>0.46753666176216147</v>
      </c>
      <c r="AC8" s="208">
        <v>2</v>
      </c>
      <c r="AD8" s="313" t="s">
        <v>6</v>
      </c>
      <c r="AE8" s="161">
        <v>0.1887376997499665</v>
      </c>
      <c r="AF8" s="161">
        <v>0.8358735397945259</v>
      </c>
      <c r="AG8" s="248" t="s">
        <v>4</v>
      </c>
      <c r="AH8" s="248" t="s">
        <v>4</v>
      </c>
      <c r="AI8" s="161">
        <v>1.6367650603822812</v>
      </c>
      <c r="AJ8" s="161">
        <v>1.3675131286667805</v>
      </c>
      <c r="AK8" s="161">
        <v>0.05236528651870779</v>
      </c>
      <c r="AL8" s="161">
        <v>0.07189691007681434</v>
      </c>
      <c r="AM8" s="161">
        <v>0.010409354027074099</v>
      </c>
      <c r="AN8" s="161">
        <v>0.16904299058696917</v>
      </c>
      <c r="AO8" s="208">
        <v>2</v>
      </c>
      <c r="AP8" s="313" t="s">
        <v>6</v>
      </c>
      <c r="AQ8" s="196">
        <v>42.576822295951686</v>
      </c>
      <c r="AR8" s="197">
        <v>52.403687962973066</v>
      </c>
      <c r="AS8" s="248" t="s">
        <v>4</v>
      </c>
      <c r="AT8" s="248" t="s">
        <v>4</v>
      </c>
      <c r="AU8" s="248" t="s">
        <v>4</v>
      </c>
      <c r="AV8" s="248" t="s">
        <v>4</v>
      </c>
      <c r="AW8" s="197">
        <v>-2.1325464309679534</v>
      </c>
      <c r="AX8" s="248" t="s">
        <v>4</v>
      </c>
      <c r="AY8" s="197">
        <v>7.152036135859998</v>
      </c>
      <c r="AZ8" s="160">
        <v>100</v>
      </c>
      <c r="BA8" s="109"/>
      <c r="BB8" s="109"/>
    </row>
    <row r="9" spans="1:54" ht="24">
      <c r="A9" s="208">
        <v>3</v>
      </c>
      <c r="B9" s="313" t="s">
        <v>166</v>
      </c>
      <c r="C9" s="248" t="s">
        <v>4</v>
      </c>
      <c r="D9" s="248" t="s">
        <v>4</v>
      </c>
      <c r="E9" s="161">
        <v>1.5086545769438882</v>
      </c>
      <c r="F9" s="161">
        <v>28.927742540389932</v>
      </c>
      <c r="G9" s="248" t="s">
        <v>4</v>
      </c>
      <c r="H9" s="161">
        <v>15.452095784125861</v>
      </c>
      <c r="I9" s="248" t="s">
        <v>4</v>
      </c>
      <c r="J9" s="161">
        <v>0.1456728962762688</v>
      </c>
      <c r="K9" s="248" t="s">
        <v>4</v>
      </c>
      <c r="L9" s="161">
        <v>61.58862032323391</v>
      </c>
      <c r="M9" s="161">
        <v>13.863721869773581</v>
      </c>
      <c r="N9" s="161">
        <v>0.000533363001374167</v>
      </c>
      <c r="O9" s="208">
        <v>3</v>
      </c>
      <c r="P9" s="313" t="s">
        <v>166</v>
      </c>
      <c r="Q9" s="161">
        <v>0.08130153768419959</v>
      </c>
      <c r="R9" s="161">
        <v>8.285376718821553</v>
      </c>
      <c r="S9" s="161">
        <v>0.5491038254198751</v>
      </c>
      <c r="T9" s="248" t="s">
        <v>4</v>
      </c>
      <c r="U9" s="248" t="s">
        <v>4</v>
      </c>
      <c r="V9" s="248" t="s">
        <v>4</v>
      </c>
      <c r="W9" s="248" t="s">
        <v>4</v>
      </c>
      <c r="X9" s="161">
        <v>10.6591537950599</v>
      </c>
      <c r="Y9" s="248" t="s">
        <v>4</v>
      </c>
      <c r="Z9" s="248" t="s">
        <v>4</v>
      </c>
      <c r="AA9" s="161">
        <v>5.622288944975389</v>
      </c>
      <c r="AB9" s="248" t="s">
        <v>4</v>
      </c>
      <c r="AC9" s="208">
        <v>3</v>
      </c>
      <c r="AD9" s="313" t="s">
        <v>166</v>
      </c>
      <c r="AE9" s="248" t="s">
        <v>4</v>
      </c>
      <c r="AF9" s="248" t="s">
        <v>4</v>
      </c>
      <c r="AG9" s="248" t="s">
        <v>4</v>
      </c>
      <c r="AH9" s="248" t="s">
        <v>4</v>
      </c>
      <c r="AI9" s="161">
        <v>1.0035439906574688</v>
      </c>
      <c r="AJ9" s="161">
        <v>0.5251279728887941</v>
      </c>
      <c r="AK9" s="248" t="s">
        <v>4</v>
      </c>
      <c r="AL9" s="248" t="s">
        <v>4</v>
      </c>
      <c r="AM9" s="248" t="s">
        <v>4</v>
      </c>
      <c r="AN9" s="248" t="s">
        <v>4</v>
      </c>
      <c r="AO9" s="208">
        <v>3</v>
      </c>
      <c r="AP9" s="313" t="s">
        <v>166</v>
      </c>
      <c r="AQ9" s="196">
        <v>148.212938139252</v>
      </c>
      <c r="AR9" s="197">
        <v>-0.6468938307975945</v>
      </c>
      <c r="AS9" s="248" t="s">
        <v>4</v>
      </c>
      <c r="AT9" s="248" t="s">
        <v>4</v>
      </c>
      <c r="AU9" s="248" t="s">
        <v>4</v>
      </c>
      <c r="AV9" s="197">
        <v>45.610631830241914</v>
      </c>
      <c r="AW9" s="197">
        <v>-105.01713289260421</v>
      </c>
      <c r="AX9" s="248" t="s">
        <v>4</v>
      </c>
      <c r="AY9" s="197">
        <v>11.840456627951635</v>
      </c>
      <c r="AZ9" s="160">
        <v>100</v>
      </c>
      <c r="BA9" s="109"/>
      <c r="BB9" s="109"/>
    </row>
    <row r="10" spans="1:54" ht="12">
      <c r="A10" s="208">
        <v>4</v>
      </c>
      <c r="B10" s="313" t="s">
        <v>7</v>
      </c>
      <c r="C10" s="248" t="s">
        <v>4</v>
      </c>
      <c r="D10" s="248" t="s">
        <v>4</v>
      </c>
      <c r="E10" s="248" t="s">
        <v>4</v>
      </c>
      <c r="F10" s="161">
        <v>7.498582375341445</v>
      </c>
      <c r="G10" s="248" t="s">
        <v>4</v>
      </c>
      <c r="H10" s="248" t="s">
        <v>4</v>
      </c>
      <c r="I10" s="248" t="s">
        <v>4</v>
      </c>
      <c r="J10" s="248" t="s">
        <v>4</v>
      </c>
      <c r="K10" s="248" t="s">
        <v>4</v>
      </c>
      <c r="L10" s="248" t="s">
        <v>4</v>
      </c>
      <c r="M10" s="161">
        <v>0.9439291541554719</v>
      </c>
      <c r="N10" s="161">
        <v>0.021499490619650615</v>
      </c>
      <c r="O10" s="208">
        <v>4</v>
      </c>
      <c r="P10" s="313" t="s">
        <v>7</v>
      </c>
      <c r="Q10" s="161">
        <v>0.02494883957828071</v>
      </c>
      <c r="R10" s="161">
        <v>0.0054273760044603325</v>
      </c>
      <c r="S10" s="248" t="s">
        <v>4</v>
      </c>
      <c r="T10" s="248" t="s">
        <v>4</v>
      </c>
      <c r="U10" s="248" t="s">
        <v>4</v>
      </c>
      <c r="V10" s="248" t="s">
        <v>4</v>
      </c>
      <c r="W10" s="248" t="s">
        <v>4</v>
      </c>
      <c r="X10" s="161">
        <v>0.01824212377344795</v>
      </c>
      <c r="Y10" s="248" t="s">
        <v>4</v>
      </c>
      <c r="Z10" s="248" t="s">
        <v>4</v>
      </c>
      <c r="AA10" s="248" t="s">
        <v>4</v>
      </c>
      <c r="AB10" s="248" t="s">
        <v>4</v>
      </c>
      <c r="AC10" s="208">
        <v>4</v>
      </c>
      <c r="AD10" s="313" t="s">
        <v>7</v>
      </c>
      <c r="AE10" s="248" t="s">
        <v>4</v>
      </c>
      <c r="AF10" s="248" t="s">
        <v>4</v>
      </c>
      <c r="AG10" s="248" t="s">
        <v>4</v>
      </c>
      <c r="AH10" s="248" t="s">
        <v>4</v>
      </c>
      <c r="AI10" s="248" t="s">
        <v>4</v>
      </c>
      <c r="AJ10" s="248" t="s">
        <v>4</v>
      </c>
      <c r="AK10" s="248" t="s">
        <v>4</v>
      </c>
      <c r="AL10" s="248" t="s">
        <v>4</v>
      </c>
      <c r="AM10" s="248" t="s">
        <v>4</v>
      </c>
      <c r="AN10" s="248" t="s">
        <v>4</v>
      </c>
      <c r="AO10" s="208">
        <v>4</v>
      </c>
      <c r="AP10" s="313" t="s">
        <v>7</v>
      </c>
      <c r="AQ10" s="196">
        <v>8.512629359472756</v>
      </c>
      <c r="AR10" s="197">
        <v>0.0063646841319242335</v>
      </c>
      <c r="AS10" s="248" t="s">
        <v>4</v>
      </c>
      <c r="AT10" s="248" t="s">
        <v>4</v>
      </c>
      <c r="AU10" s="248" t="s">
        <v>4</v>
      </c>
      <c r="AV10" s="197">
        <v>1.9667558339253572</v>
      </c>
      <c r="AW10" s="197">
        <v>13.22028674990657</v>
      </c>
      <c r="AX10" s="248" t="s">
        <v>4</v>
      </c>
      <c r="AY10" s="197">
        <v>76.29396336532908</v>
      </c>
      <c r="AZ10" s="160">
        <v>100</v>
      </c>
      <c r="BA10" s="109"/>
      <c r="BB10" s="109"/>
    </row>
    <row r="11" spans="1:54" ht="24" customHeight="1">
      <c r="A11" s="208">
        <v>5</v>
      </c>
      <c r="B11" s="313" t="s">
        <v>258</v>
      </c>
      <c r="C11" s="248" t="s">
        <v>4</v>
      </c>
      <c r="D11" s="161">
        <v>0.3579232833478382</v>
      </c>
      <c r="E11" s="161">
        <v>0.3825394639658902</v>
      </c>
      <c r="F11" s="161">
        <v>4.071645080924546</v>
      </c>
      <c r="G11" s="161">
        <v>0.22310531185120142</v>
      </c>
      <c r="H11" s="161">
        <v>0.6029501724442469</v>
      </c>
      <c r="I11" s="161">
        <v>2.7210038894698485</v>
      </c>
      <c r="J11" s="248" t="s">
        <v>4</v>
      </c>
      <c r="K11" s="248" t="s">
        <v>4</v>
      </c>
      <c r="L11" s="161">
        <v>0.7521985468555784</v>
      </c>
      <c r="M11" s="161">
        <v>2.6780146098456017</v>
      </c>
      <c r="N11" s="161">
        <v>3.242548498910602E-05</v>
      </c>
      <c r="O11" s="208">
        <v>5</v>
      </c>
      <c r="P11" s="313" t="s">
        <v>258</v>
      </c>
      <c r="Q11" s="248" t="s">
        <v>4</v>
      </c>
      <c r="R11" s="161">
        <v>0.4515971623039565</v>
      </c>
      <c r="S11" s="161">
        <v>0.49881805375356625</v>
      </c>
      <c r="T11" s="161">
        <v>2.538891117445423</v>
      </c>
      <c r="U11" s="248" t="s">
        <v>4</v>
      </c>
      <c r="V11" s="161">
        <v>0.3125733575724617</v>
      </c>
      <c r="W11" s="248" t="s">
        <v>4</v>
      </c>
      <c r="X11" s="161">
        <v>47.26670196067456</v>
      </c>
      <c r="Y11" s="161">
        <v>1.4462360385030066</v>
      </c>
      <c r="Z11" s="161">
        <v>3.861733271961236</v>
      </c>
      <c r="AA11" s="248" t="s">
        <v>4</v>
      </c>
      <c r="AB11" s="248" t="s">
        <v>4</v>
      </c>
      <c r="AC11" s="208">
        <v>5</v>
      </c>
      <c r="AD11" s="313" t="s">
        <v>258</v>
      </c>
      <c r="AE11" s="248" t="s">
        <v>4</v>
      </c>
      <c r="AF11" s="248" t="s">
        <v>4</v>
      </c>
      <c r="AG11" s="248" t="s">
        <v>4</v>
      </c>
      <c r="AH11" s="161">
        <v>1.0527469168155033</v>
      </c>
      <c r="AI11" s="161">
        <v>0.009914101811869821</v>
      </c>
      <c r="AJ11" s="161">
        <v>1.0869648365320748</v>
      </c>
      <c r="AK11" s="161">
        <v>1.1613037504142567</v>
      </c>
      <c r="AL11" s="161">
        <v>0.5487802649406603</v>
      </c>
      <c r="AM11" s="161">
        <v>0.019646638637158306</v>
      </c>
      <c r="AN11" s="245">
        <v>0.5098776091233471</v>
      </c>
      <c r="AO11" s="208">
        <v>5</v>
      </c>
      <c r="AP11" s="313" t="s">
        <v>258</v>
      </c>
      <c r="AQ11" s="196">
        <v>72.55519786467885</v>
      </c>
      <c r="AR11" s="197">
        <v>1.5498601019354135</v>
      </c>
      <c r="AS11" s="248" t="s">
        <v>4</v>
      </c>
      <c r="AT11" s="248" t="s">
        <v>4</v>
      </c>
      <c r="AU11" s="248" t="s">
        <v>4</v>
      </c>
      <c r="AV11" s="197">
        <v>1.3015805824385893</v>
      </c>
      <c r="AW11" s="197">
        <v>0.6733860581757163</v>
      </c>
      <c r="AX11" s="248" t="s">
        <v>4</v>
      </c>
      <c r="AY11" s="197">
        <v>23.919975331111644</v>
      </c>
      <c r="AZ11" s="160">
        <v>100</v>
      </c>
      <c r="BA11" s="109"/>
      <c r="BB11" s="109"/>
    </row>
    <row r="12" spans="1:54" ht="24.75" customHeight="1">
      <c r="A12" s="208">
        <v>6</v>
      </c>
      <c r="B12" s="313" t="s">
        <v>8</v>
      </c>
      <c r="C12" s="161">
        <v>1.9460400354472722</v>
      </c>
      <c r="D12" s="161">
        <v>0.0032776540494865902</v>
      </c>
      <c r="E12" s="161">
        <v>0.002492306159808143</v>
      </c>
      <c r="F12" s="248" t="s">
        <v>4</v>
      </c>
      <c r="G12" s="161">
        <v>0.00021318982743123236</v>
      </c>
      <c r="H12" s="161">
        <v>6.972776247822228</v>
      </c>
      <c r="I12" s="161">
        <v>0.04966328644214493</v>
      </c>
      <c r="J12" s="161">
        <v>0.00021524196453253598</v>
      </c>
      <c r="K12" s="161">
        <v>0.0007845787921764944</v>
      </c>
      <c r="L12" s="161">
        <v>0.31890625049613835</v>
      </c>
      <c r="M12" s="161">
        <v>0.07913311415119777</v>
      </c>
      <c r="N12" s="161">
        <v>9.945991428360165E-05</v>
      </c>
      <c r="O12" s="208">
        <v>6</v>
      </c>
      <c r="P12" s="313" t="s">
        <v>8</v>
      </c>
      <c r="Q12" s="248" t="s">
        <v>4</v>
      </c>
      <c r="R12" s="161">
        <v>0.00021576339958285538</v>
      </c>
      <c r="S12" s="161">
        <v>7.14973574028335E-05</v>
      </c>
      <c r="T12" s="161">
        <v>0.05288977326137858</v>
      </c>
      <c r="U12" s="248" t="s">
        <v>4</v>
      </c>
      <c r="V12" s="161">
        <v>0.015616782826757483</v>
      </c>
      <c r="W12" s="161">
        <v>7.157118563063795E-05</v>
      </c>
      <c r="X12" s="161">
        <v>2.1691005136675012</v>
      </c>
      <c r="Y12" s="161">
        <v>0.612337221112626</v>
      </c>
      <c r="Z12" s="161">
        <v>6.3860903807375085</v>
      </c>
      <c r="AA12" s="161">
        <v>0.0007862902964758649</v>
      </c>
      <c r="AB12" s="161">
        <v>2.72552642957413</v>
      </c>
      <c r="AC12" s="208">
        <v>6</v>
      </c>
      <c r="AD12" s="313" t="s">
        <v>8</v>
      </c>
      <c r="AE12" s="161">
        <v>0.6027779977791468</v>
      </c>
      <c r="AF12" s="161">
        <v>0.5645289504964721</v>
      </c>
      <c r="AG12" s="161">
        <v>0.08045451561628332</v>
      </c>
      <c r="AH12" s="161">
        <v>0.7882784951657338</v>
      </c>
      <c r="AI12" s="161">
        <v>1.9768565741888053</v>
      </c>
      <c r="AJ12" s="161">
        <v>1.2969518427623785</v>
      </c>
      <c r="AK12" s="161">
        <v>1.4047282187039467</v>
      </c>
      <c r="AL12" s="161">
        <v>0.02037973284357345</v>
      </c>
      <c r="AM12" s="161">
        <v>0.077511012780734</v>
      </c>
      <c r="AN12" s="161">
        <v>0.11859635657422814</v>
      </c>
      <c r="AO12" s="208">
        <v>6</v>
      </c>
      <c r="AP12" s="313" t="s">
        <v>8</v>
      </c>
      <c r="AQ12" s="196">
        <v>28.267371285396997</v>
      </c>
      <c r="AR12" s="197">
        <v>57.867679443182276</v>
      </c>
      <c r="AS12" s="197">
        <v>0.011217669531430403</v>
      </c>
      <c r="AT12" s="248" t="s">
        <v>4</v>
      </c>
      <c r="AU12" s="248" t="s">
        <v>4</v>
      </c>
      <c r="AV12" s="197">
        <v>0.6034501559342946</v>
      </c>
      <c r="AW12" s="197">
        <v>1.8853328112305328</v>
      </c>
      <c r="AX12" s="248" t="s">
        <v>4</v>
      </c>
      <c r="AY12" s="197">
        <v>11.36494861070192</v>
      </c>
      <c r="AZ12" s="160">
        <v>100</v>
      </c>
      <c r="BA12" s="109"/>
      <c r="BB12" s="109"/>
    </row>
    <row r="13" spans="1:54" ht="36.75" customHeight="1">
      <c r="A13" s="199">
        <v>7</v>
      </c>
      <c r="B13" s="313" t="s">
        <v>9</v>
      </c>
      <c r="C13" s="161">
        <v>0.0008049907406782555</v>
      </c>
      <c r="D13" s="161">
        <v>0.0008083048701890738</v>
      </c>
      <c r="E13" s="161">
        <v>0.0006462391253655202</v>
      </c>
      <c r="F13" s="161">
        <v>0.22860763408814092</v>
      </c>
      <c r="G13" s="248" t="s">
        <v>4</v>
      </c>
      <c r="H13" s="161">
        <v>0.12648646705827743</v>
      </c>
      <c r="I13" s="161">
        <v>3.053897459955271</v>
      </c>
      <c r="J13" s="161">
        <v>0.014324790359673673</v>
      </c>
      <c r="K13" s="161">
        <v>0.007120270062103064</v>
      </c>
      <c r="L13" s="161">
        <v>0.6281092516564153</v>
      </c>
      <c r="M13" s="161">
        <v>0.062391742300665215</v>
      </c>
      <c r="N13" s="161">
        <v>0.0022323129336408055</v>
      </c>
      <c r="O13" s="199">
        <v>7</v>
      </c>
      <c r="P13" s="313" t="s">
        <v>9</v>
      </c>
      <c r="Q13" s="161">
        <v>0.01735936547174871</v>
      </c>
      <c r="R13" s="161">
        <v>0.03948860553668334</v>
      </c>
      <c r="S13" s="161">
        <v>0.01605924393847076</v>
      </c>
      <c r="T13" s="161">
        <v>0.024603227993374815</v>
      </c>
      <c r="U13" s="161">
        <v>0.004464407928968588</v>
      </c>
      <c r="V13" s="161">
        <v>0.0030494460158308812</v>
      </c>
      <c r="W13" s="161">
        <v>0.009255779024327433</v>
      </c>
      <c r="X13" s="161">
        <v>0.9505293731242089</v>
      </c>
      <c r="Y13" s="161">
        <v>0.17303140727284713</v>
      </c>
      <c r="Z13" s="161">
        <v>1.1765121383096138</v>
      </c>
      <c r="AA13" s="161">
        <v>0.022704825939508226</v>
      </c>
      <c r="AB13" s="161">
        <v>1.3843132573689445</v>
      </c>
      <c r="AC13" s="199">
        <v>7</v>
      </c>
      <c r="AD13" s="313" t="s">
        <v>9</v>
      </c>
      <c r="AE13" s="161">
        <v>0.06564452938792788</v>
      </c>
      <c r="AF13" s="161">
        <v>0.13867755568812953</v>
      </c>
      <c r="AG13" s="161">
        <v>0.0001662447711958004</v>
      </c>
      <c r="AH13" s="161">
        <v>1.0005695067657419</v>
      </c>
      <c r="AI13" s="161">
        <v>0.9749512451600763</v>
      </c>
      <c r="AJ13" s="161">
        <v>1.1549112699910147</v>
      </c>
      <c r="AK13" s="161">
        <v>0.35370870301849955</v>
      </c>
      <c r="AL13" s="161">
        <v>0.06019043006324363</v>
      </c>
      <c r="AM13" s="161">
        <v>0.04088989243397412</v>
      </c>
      <c r="AN13" s="161">
        <v>0.42798971731701924</v>
      </c>
      <c r="AO13" s="199">
        <v>7</v>
      </c>
      <c r="AP13" s="313" t="s">
        <v>9</v>
      </c>
      <c r="AQ13" s="196">
        <v>12.168046689787587</v>
      </c>
      <c r="AR13" s="197">
        <v>71.1445130435777</v>
      </c>
      <c r="AS13" s="197">
        <v>0.05561307744449177</v>
      </c>
      <c r="AT13" s="248" t="s">
        <v>4</v>
      </c>
      <c r="AU13" s="248" t="s">
        <v>4</v>
      </c>
      <c r="AV13" s="197">
        <v>0.7679133492984019</v>
      </c>
      <c r="AW13" s="197">
        <v>-0.10261946414659737</v>
      </c>
      <c r="AX13" s="248" t="s">
        <v>4</v>
      </c>
      <c r="AY13" s="197">
        <v>15.966533293697621</v>
      </c>
      <c r="AZ13" s="160">
        <v>100</v>
      </c>
      <c r="BA13" s="109"/>
      <c r="BB13" s="109"/>
    </row>
    <row r="14" spans="1:54" ht="48.75" customHeight="1">
      <c r="A14" s="199">
        <v>8</v>
      </c>
      <c r="B14" s="313" t="s">
        <v>10</v>
      </c>
      <c r="C14" s="161">
        <v>0.014702970054047802</v>
      </c>
      <c r="D14" s="161">
        <v>0.011248382372973315</v>
      </c>
      <c r="E14" s="161">
        <v>0.009133589869437892</v>
      </c>
      <c r="F14" s="161">
        <v>0.16152541094000977</v>
      </c>
      <c r="G14" s="161">
        <v>0.0336551296736498</v>
      </c>
      <c r="H14" s="161">
        <v>0.7597378638870457</v>
      </c>
      <c r="I14" s="161">
        <v>0.00830516473618947</v>
      </c>
      <c r="J14" s="161">
        <v>3.320040203585844</v>
      </c>
      <c r="K14" s="161">
        <v>0.36946048022109274</v>
      </c>
      <c r="L14" s="161">
        <v>0.680948671063835</v>
      </c>
      <c r="M14" s="161">
        <v>1.1439515609952555</v>
      </c>
      <c r="N14" s="161">
        <v>0.0006649165105150487</v>
      </c>
      <c r="O14" s="199">
        <v>8</v>
      </c>
      <c r="P14" s="313" t="s">
        <v>10</v>
      </c>
      <c r="Q14" s="161">
        <v>0.9324613036418468</v>
      </c>
      <c r="R14" s="161">
        <v>0.23842983952372185</v>
      </c>
      <c r="S14" s="161">
        <v>0.5982058420731434</v>
      </c>
      <c r="T14" s="161">
        <v>0.4187839827086569</v>
      </c>
      <c r="U14" s="248" t="s">
        <v>4</v>
      </c>
      <c r="V14" s="161">
        <v>0.008209371406653105</v>
      </c>
      <c r="W14" s="161">
        <v>0.03318951278920361</v>
      </c>
      <c r="X14" s="161">
        <v>59.145024853859226</v>
      </c>
      <c r="Y14" s="161">
        <v>1.9120947593420903</v>
      </c>
      <c r="Z14" s="161">
        <v>2.801195419064935</v>
      </c>
      <c r="AA14" s="161">
        <v>0.1050851399392391</v>
      </c>
      <c r="AB14" s="161">
        <v>4.113156742557432</v>
      </c>
      <c r="AC14" s="199">
        <v>8</v>
      </c>
      <c r="AD14" s="313" t="s">
        <v>10</v>
      </c>
      <c r="AE14" s="161">
        <v>0.323254998392685</v>
      </c>
      <c r="AF14" s="161">
        <v>0.3312663586445739</v>
      </c>
      <c r="AG14" s="161">
        <v>0.0007229577071118623</v>
      </c>
      <c r="AH14" s="161">
        <v>0.41854967710382807</v>
      </c>
      <c r="AI14" s="161">
        <v>0.7311732957898417</v>
      </c>
      <c r="AJ14" s="161">
        <v>0.8244939164622473</v>
      </c>
      <c r="AK14" s="161">
        <v>0.0915507478371144</v>
      </c>
      <c r="AL14" s="161">
        <v>0.431081757058593</v>
      </c>
      <c r="AM14" s="161">
        <v>0.5049813173682508</v>
      </c>
      <c r="AN14" s="161">
        <v>0.29913775094331063</v>
      </c>
      <c r="AO14" s="199">
        <v>8</v>
      </c>
      <c r="AP14" s="313" t="s">
        <v>10</v>
      </c>
      <c r="AQ14" s="196">
        <v>80.77542388812361</v>
      </c>
      <c r="AR14" s="197">
        <v>14.288197282152273</v>
      </c>
      <c r="AS14" s="248" t="s">
        <v>4</v>
      </c>
      <c r="AT14" s="248" t="s">
        <v>4</v>
      </c>
      <c r="AU14" s="248" t="s">
        <v>4</v>
      </c>
      <c r="AV14" s="197">
        <v>1.004284260718722</v>
      </c>
      <c r="AW14" s="197">
        <v>0.2658101537320572</v>
      </c>
      <c r="AX14" s="248" t="s">
        <v>4</v>
      </c>
      <c r="AY14" s="197">
        <v>3.666284346627719</v>
      </c>
      <c r="AZ14" s="160">
        <v>100</v>
      </c>
      <c r="BA14" s="109"/>
      <c r="BB14" s="109"/>
    </row>
    <row r="15" spans="1:54" ht="24.75" customHeight="1">
      <c r="A15" s="199">
        <v>9</v>
      </c>
      <c r="B15" s="313" t="s">
        <v>11</v>
      </c>
      <c r="C15" s="161">
        <v>0.2058598874535408</v>
      </c>
      <c r="D15" s="161">
        <v>0.3526185198169061</v>
      </c>
      <c r="E15" s="161">
        <v>0.12151648139723255</v>
      </c>
      <c r="F15" s="161">
        <v>0.05260081813891597</v>
      </c>
      <c r="G15" s="248" t="s">
        <v>4</v>
      </c>
      <c r="H15" s="161">
        <v>4.285361844304512</v>
      </c>
      <c r="I15" s="161">
        <v>0.38304871980469046</v>
      </c>
      <c r="J15" s="161">
        <v>1.7753154554756123</v>
      </c>
      <c r="K15" s="161">
        <v>1.2780122531806053</v>
      </c>
      <c r="L15" s="161">
        <v>1.803536086628443</v>
      </c>
      <c r="M15" s="161">
        <v>2.028644305463499</v>
      </c>
      <c r="N15" s="161">
        <v>0.004877657056825695</v>
      </c>
      <c r="O15" s="199">
        <v>9</v>
      </c>
      <c r="P15" s="313" t="s">
        <v>11</v>
      </c>
      <c r="Q15" s="161">
        <v>1.6864995424331193</v>
      </c>
      <c r="R15" s="161">
        <v>1.718250173496531</v>
      </c>
      <c r="S15" s="161">
        <v>0.4880359571091343</v>
      </c>
      <c r="T15" s="161">
        <v>4.654684748046719</v>
      </c>
      <c r="U15" s="161">
        <v>6.999898429878439</v>
      </c>
      <c r="V15" s="161">
        <v>0.40411531344131946</v>
      </c>
      <c r="W15" s="161">
        <v>0.7022761111726645</v>
      </c>
      <c r="X15" s="161">
        <v>4.083937087749037</v>
      </c>
      <c r="Y15" s="161">
        <v>2.871083456472582</v>
      </c>
      <c r="Z15" s="161">
        <v>24.224255778155744</v>
      </c>
      <c r="AA15" s="161">
        <v>0.4391314794523098</v>
      </c>
      <c r="AB15" s="161">
        <v>1.1312187011584112</v>
      </c>
      <c r="AC15" s="199">
        <v>9</v>
      </c>
      <c r="AD15" s="313" t="s">
        <v>11</v>
      </c>
      <c r="AE15" s="161">
        <v>0.36909668481118474</v>
      </c>
      <c r="AF15" s="161">
        <v>0.9181841167964201</v>
      </c>
      <c r="AG15" s="161">
        <v>0.6689654764997633</v>
      </c>
      <c r="AH15" s="161">
        <v>0.44333360013130585</v>
      </c>
      <c r="AI15" s="161">
        <v>4.922651357722371</v>
      </c>
      <c r="AJ15" s="161">
        <v>5.96389016934149</v>
      </c>
      <c r="AK15" s="161">
        <v>2.4114070830990153</v>
      </c>
      <c r="AL15" s="161">
        <v>4.014683967944003</v>
      </c>
      <c r="AM15" s="161">
        <v>2.252574709585349</v>
      </c>
      <c r="AN15" s="161">
        <v>0.5000912501981233</v>
      </c>
      <c r="AO15" s="199">
        <v>9</v>
      </c>
      <c r="AP15" s="313" t="s">
        <v>11</v>
      </c>
      <c r="AQ15" s="196">
        <v>84.15965722341583</v>
      </c>
      <c r="AR15" s="197">
        <v>15.839677802777356</v>
      </c>
      <c r="AS15" s="197">
        <v>0.04302687801188315</v>
      </c>
      <c r="AT15" s="248" t="s">
        <v>4</v>
      </c>
      <c r="AU15" s="248" t="s">
        <v>4</v>
      </c>
      <c r="AV15" s="245">
        <v>1.6239597986033911</v>
      </c>
      <c r="AW15" s="197">
        <v>-1.884594865039804</v>
      </c>
      <c r="AX15" s="248" t="s">
        <v>4</v>
      </c>
      <c r="AY15" s="197">
        <v>0.2182730907096816</v>
      </c>
      <c r="AZ15" s="160">
        <v>100</v>
      </c>
      <c r="BA15" s="109"/>
      <c r="BB15" s="109"/>
    </row>
    <row r="16" spans="1:54" ht="36" customHeight="1">
      <c r="A16" s="199">
        <v>10</v>
      </c>
      <c r="B16" s="315" t="s">
        <v>266</v>
      </c>
      <c r="C16" s="161">
        <v>3.751022904463667</v>
      </c>
      <c r="D16" s="161">
        <v>0.19927122283263068</v>
      </c>
      <c r="E16" s="161">
        <v>0.05816993628905388</v>
      </c>
      <c r="F16" s="161">
        <v>1.391648144906213</v>
      </c>
      <c r="G16" s="248" t="s">
        <v>4</v>
      </c>
      <c r="H16" s="161">
        <v>0.1964090762788247</v>
      </c>
      <c r="I16" s="161">
        <v>0.10280597524931756</v>
      </c>
      <c r="J16" s="161">
        <v>0.05835132069854118</v>
      </c>
      <c r="K16" s="161">
        <v>0.04592667431973621</v>
      </c>
      <c r="L16" s="161">
        <v>0.6682206549814553</v>
      </c>
      <c r="M16" s="161">
        <v>0.10220420126920082</v>
      </c>
      <c r="N16" s="161">
        <v>0.0006940036664066108</v>
      </c>
      <c r="O16" s="199">
        <v>10</v>
      </c>
      <c r="P16" s="315" t="s">
        <v>266</v>
      </c>
      <c r="Q16" s="161">
        <v>0.44604704801594314</v>
      </c>
      <c r="R16" s="161">
        <v>0.11819495723770375</v>
      </c>
      <c r="S16" s="161">
        <v>0.0031779571948712584</v>
      </c>
      <c r="T16" s="161">
        <v>0.9942971522297731</v>
      </c>
      <c r="U16" s="161">
        <v>0.0680062048631149</v>
      </c>
      <c r="V16" s="161">
        <v>0.2537301132624001</v>
      </c>
      <c r="W16" s="161">
        <v>0.10334726985656888</v>
      </c>
      <c r="X16" s="161">
        <v>8.09661650436366</v>
      </c>
      <c r="Y16" s="161">
        <v>1.2094517967117155</v>
      </c>
      <c r="Z16" s="161">
        <v>9.010019373476709</v>
      </c>
      <c r="AA16" s="161">
        <v>0.36666920329266656</v>
      </c>
      <c r="AB16" s="161">
        <v>0.5909132803792224</v>
      </c>
      <c r="AC16" s="199">
        <v>10</v>
      </c>
      <c r="AD16" s="315" t="s">
        <v>266</v>
      </c>
      <c r="AE16" s="161">
        <v>7.237078615309983</v>
      </c>
      <c r="AF16" s="161">
        <v>1.6203317859144897</v>
      </c>
      <c r="AG16" s="161">
        <v>0.015492342194124254</v>
      </c>
      <c r="AH16" s="161">
        <v>1.583042345904635</v>
      </c>
      <c r="AI16" s="161">
        <v>1.9558180202482038</v>
      </c>
      <c r="AJ16" s="161">
        <v>0.026883391225916556</v>
      </c>
      <c r="AK16" s="161">
        <v>0.5510474056067537</v>
      </c>
      <c r="AL16" s="161">
        <v>0.00412335942339045</v>
      </c>
      <c r="AM16" s="161">
        <v>0.08465770656648174</v>
      </c>
      <c r="AN16" s="161">
        <v>0.0925759825915639</v>
      </c>
      <c r="AO16" s="199">
        <v>10</v>
      </c>
      <c r="AP16" s="315" t="s">
        <v>266</v>
      </c>
      <c r="AQ16" s="196">
        <v>41.006416669358835</v>
      </c>
      <c r="AR16" s="197">
        <v>39.303174269330476</v>
      </c>
      <c r="AS16" s="197">
        <v>0.0016738414297255446</v>
      </c>
      <c r="AT16" s="248" t="s">
        <v>4</v>
      </c>
      <c r="AU16" s="248" t="s">
        <v>4</v>
      </c>
      <c r="AV16" s="197">
        <v>10.142747426371706</v>
      </c>
      <c r="AW16" s="197">
        <v>-1.5318021564651554</v>
      </c>
      <c r="AX16" s="248" t="s">
        <v>4</v>
      </c>
      <c r="AY16" s="197">
        <v>11.07778991512578</v>
      </c>
      <c r="AZ16" s="160">
        <v>100</v>
      </c>
      <c r="BA16" s="109"/>
      <c r="BB16" s="109"/>
    </row>
    <row r="17" spans="1:54" ht="24" customHeight="1">
      <c r="A17" s="199">
        <v>11</v>
      </c>
      <c r="B17" s="315" t="s">
        <v>267</v>
      </c>
      <c r="C17" s="161">
        <v>0.16048971389883135</v>
      </c>
      <c r="D17" s="161">
        <v>0.003956230276306212</v>
      </c>
      <c r="E17" s="161">
        <v>0.0031630030794033725</v>
      </c>
      <c r="F17" s="161">
        <v>0.014959434617472777</v>
      </c>
      <c r="G17" s="161">
        <v>0.0015782707065841095</v>
      </c>
      <c r="H17" s="161">
        <v>1.0454437667620942</v>
      </c>
      <c r="I17" s="161">
        <v>0.040764946085848845</v>
      </c>
      <c r="J17" s="161">
        <v>0.0013278857765031704</v>
      </c>
      <c r="K17" s="161">
        <v>0.0018481062750799495</v>
      </c>
      <c r="L17" s="161">
        <v>0.03413226457037129</v>
      </c>
      <c r="M17" s="161">
        <v>7.437153650274604</v>
      </c>
      <c r="N17" s="161">
        <v>7.05347588958804E-05</v>
      </c>
      <c r="O17" s="199">
        <v>11</v>
      </c>
      <c r="P17" s="315" t="s">
        <v>267</v>
      </c>
      <c r="Q17" s="248" t="s">
        <v>4</v>
      </c>
      <c r="R17" s="161">
        <v>0.10143002193551476</v>
      </c>
      <c r="S17" s="161">
        <v>0.0026465189766961762</v>
      </c>
      <c r="T17" s="161">
        <v>0.9468603764067185</v>
      </c>
      <c r="U17" s="248" t="s">
        <v>4</v>
      </c>
      <c r="V17" s="161">
        <v>0.0021322065647563586</v>
      </c>
      <c r="W17" s="161">
        <v>0.0010597007097139606</v>
      </c>
      <c r="X17" s="161">
        <v>49.01108907429293</v>
      </c>
      <c r="Y17" s="161">
        <v>2.0274883045297747</v>
      </c>
      <c r="Z17" s="161">
        <v>8.414840667293992</v>
      </c>
      <c r="AA17" s="248" t="s">
        <v>4</v>
      </c>
      <c r="AB17" s="161">
        <v>0.7510827327365495</v>
      </c>
      <c r="AC17" s="199">
        <v>11</v>
      </c>
      <c r="AD17" s="315" t="s">
        <v>267</v>
      </c>
      <c r="AE17" s="161">
        <v>1.9385365228042364</v>
      </c>
      <c r="AF17" s="161">
        <v>1.4554976129123538</v>
      </c>
      <c r="AG17" s="161">
        <v>0.0008136813488808017</v>
      </c>
      <c r="AH17" s="161">
        <v>2.0102288618656425</v>
      </c>
      <c r="AI17" s="161">
        <v>0.05260005804636246</v>
      </c>
      <c r="AJ17" s="161">
        <v>0.07208723314134677</v>
      </c>
      <c r="AK17" s="161">
        <v>0.010749658606674201</v>
      </c>
      <c r="AL17" s="161">
        <v>0.023292779790513383</v>
      </c>
      <c r="AM17" s="161">
        <v>0.03570110693602213</v>
      </c>
      <c r="AN17" s="161">
        <v>0.08624487309412385</v>
      </c>
      <c r="AO17" s="199">
        <v>11</v>
      </c>
      <c r="AP17" s="315" t="s">
        <v>267</v>
      </c>
      <c r="AQ17" s="196">
        <v>75.6892697990748</v>
      </c>
      <c r="AR17" s="197">
        <v>10.043782903950095</v>
      </c>
      <c r="AS17" s="248" t="s">
        <v>4</v>
      </c>
      <c r="AT17" s="248" t="s">
        <v>4</v>
      </c>
      <c r="AU17" s="248" t="s">
        <v>4</v>
      </c>
      <c r="AV17" s="197">
        <v>3.5925654219069383</v>
      </c>
      <c r="AW17" s="197">
        <v>1.3965964085166844</v>
      </c>
      <c r="AX17" s="248" t="s">
        <v>4</v>
      </c>
      <c r="AY17" s="197">
        <v>9.27778540222823</v>
      </c>
      <c r="AZ17" s="160">
        <v>100</v>
      </c>
      <c r="BA17" s="109"/>
      <c r="BB17" s="109"/>
    </row>
    <row r="18" spans="1:54" ht="12">
      <c r="A18" s="199">
        <v>12</v>
      </c>
      <c r="B18" s="315" t="s">
        <v>12</v>
      </c>
      <c r="C18" s="161">
        <v>0.002298612850583389</v>
      </c>
      <c r="D18" s="161">
        <v>0.0009376559522257182</v>
      </c>
      <c r="E18" s="161">
        <v>0.0006487400912025144</v>
      </c>
      <c r="F18" s="161">
        <v>0.016641185795154056</v>
      </c>
      <c r="G18" s="161">
        <v>0.0037406187681112407</v>
      </c>
      <c r="H18" s="161">
        <v>0.0976655519729482</v>
      </c>
      <c r="I18" s="161">
        <v>0.002982265947841028</v>
      </c>
      <c r="J18" s="161">
        <v>0.001888312734985563</v>
      </c>
      <c r="K18" s="161">
        <v>0.002021607277808389</v>
      </c>
      <c r="L18" s="161">
        <v>0.040639470576937044</v>
      </c>
      <c r="M18" s="161">
        <v>0.24777810032026687</v>
      </c>
      <c r="N18" s="161">
        <v>43.041136056074606</v>
      </c>
      <c r="O18" s="199">
        <v>12</v>
      </c>
      <c r="P18" s="315" t="s">
        <v>12</v>
      </c>
      <c r="Q18" s="248" t="s">
        <v>4</v>
      </c>
      <c r="R18" s="161">
        <v>0.0792100520193452</v>
      </c>
      <c r="S18" s="161">
        <v>0.020409575887946937</v>
      </c>
      <c r="T18" s="161">
        <v>0.19630800848593902</v>
      </c>
      <c r="U18" s="248" t="s">
        <v>4</v>
      </c>
      <c r="V18" s="161">
        <v>0.0018140725737942813</v>
      </c>
      <c r="W18" s="161">
        <v>0.016663296777996116</v>
      </c>
      <c r="X18" s="161">
        <v>6.703185604992101</v>
      </c>
      <c r="Y18" s="161">
        <v>0.07134455028727099</v>
      </c>
      <c r="Z18" s="161">
        <v>0.02184923847765364</v>
      </c>
      <c r="AA18" s="161">
        <v>0.04247400499587251</v>
      </c>
      <c r="AB18" s="161">
        <v>0.009186244013625841</v>
      </c>
      <c r="AC18" s="199">
        <v>12</v>
      </c>
      <c r="AD18" s="315" t="s">
        <v>12</v>
      </c>
      <c r="AE18" s="161">
        <v>0.009260257382408672</v>
      </c>
      <c r="AF18" s="161">
        <v>0.44908757111777264</v>
      </c>
      <c r="AG18" s="248" t="s">
        <v>4</v>
      </c>
      <c r="AH18" s="161">
        <v>0.05756753117842279</v>
      </c>
      <c r="AI18" s="161">
        <v>0.26597020864874904</v>
      </c>
      <c r="AJ18" s="161">
        <v>0.004802974987809905</v>
      </c>
      <c r="AK18" s="161">
        <v>0.005377518807765159</v>
      </c>
      <c r="AL18" s="161">
        <v>0.003257324470602028</v>
      </c>
      <c r="AM18" s="161">
        <v>0.004988488945642322</v>
      </c>
      <c r="AN18" s="248" t="s">
        <v>4</v>
      </c>
      <c r="AO18" s="199">
        <v>12</v>
      </c>
      <c r="AP18" s="315" t="s">
        <v>12</v>
      </c>
      <c r="AQ18" s="196">
        <v>51.42113470241339</v>
      </c>
      <c r="AR18" s="197">
        <v>0.011679661218767706</v>
      </c>
      <c r="AS18" s="248" t="s">
        <v>4</v>
      </c>
      <c r="AT18" s="248" t="s">
        <v>4</v>
      </c>
      <c r="AU18" s="248" t="s">
        <v>4</v>
      </c>
      <c r="AV18" s="197">
        <v>0.0005910017970478665</v>
      </c>
      <c r="AW18" s="197">
        <v>0.07294978573981287</v>
      </c>
      <c r="AX18" s="248" t="s">
        <v>4</v>
      </c>
      <c r="AY18" s="197">
        <v>48.49364484151425</v>
      </c>
      <c r="AZ18" s="160">
        <v>100</v>
      </c>
      <c r="BA18" s="109"/>
      <c r="BB18" s="109"/>
    </row>
    <row r="19" spans="1:54" ht="24">
      <c r="A19" s="199">
        <v>13</v>
      </c>
      <c r="B19" s="315" t="s">
        <v>13</v>
      </c>
      <c r="C19" s="161">
        <v>10.603751293190458</v>
      </c>
      <c r="D19" s="161">
        <v>0.3204107023573157</v>
      </c>
      <c r="E19" s="161">
        <v>0.11695618562241296</v>
      </c>
      <c r="F19" s="161">
        <v>1.003251762663627</v>
      </c>
      <c r="G19" s="161">
        <v>0.030595785826541756</v>
      </c>
      <c r="H19" s="161">
        <v>0.70825489576259</v>
      </c>
      <c r="I19" s="161">
        <v>0.2964153542843956</v>
      </c>
      <c r="J19" s="161">
        <v>0.08294616737905455</v>
      </c>
      <c r="K19" s="161">
        <v>0.11999108040414438</v>
      </c>
      <c r="L19" s="161">
        <v>1.0111762773488777</v>
      </c>
      <c r="M19" s="161">
        <v>3.34763810136759</v>
      </c>
      <c r="N19" s="161">
        <v>0.002549443399030785</v>
      </c>
      <c r="O19" s="199">
        <v>13</v>
      </c>
      <c r="P19" s="315" t="s">
        <v>13</v>
      </c>
      <c r="Q19" s="161">
        <v>6.294683715517207</v>
      </c>
      <c r="R19" s="161">
        <v>1.478298252684384</v>
      </c>
      <c r="S19" s="161">
        <v>0.03762327134586256</v>
      </c>
      <c r="T19" s="161">
        <v>3.9750344266387376</v>
      </c>
      <c r="U19" s="161">
        <v>0.36687390375148815</v>
      </c>
      <c r="V19" s="161">
        <v>0.14951748865854958</v>
      </c>
      <c r="W19" s="161">
        <v>0.38403950824934935</v>
      </c>
      <c r="X19" s="161">
        <v>18.70163693279708</v>
      </c>
      <c r="Y19" s="161">
        <v>0.2475295469372486</v>
      </c>
      <c r="Z19" s="161">
        <v>1.995965956413693</v>
      </c>
      <c r="AA19" s="161">
        <v>0.026786175990031465</v>
      </c>
      <c r="AB19" s="161">
        <v>0.27132948625704173</v>
      </c>
      <c r="AC19" s="199">
        <v>13</v>
      </c>
      <c r="AD19" s="315" t="s">
        <v>13</v>
      </c>
      <c r="AE19" s="161">
        <v>0.5331786953315805</v>
      </c>
      <c r="AF19" s="161">
        <v>0.7950676855792362</v>
      </c>
      <c r="AG19" s="161">
        <v>0.005842123228677966</v>
      </c>
      <c r="AH19" s="161">
        <v>0.37511120087397953</v>
      </c>
      <c r="AI19" s="161">
        <v>0.5710240062699038</v>
      </c>
      <c r="AJ19" s="161">
        <v>0.04968736223501152</v>
      </c>
      <c r="AK19" s="161">
        <v>0.06381560126975504</v>
      </c>
      <c r="AL19" s="161">
        <v>0.05587304382138938</v>
      </c>
      <c r="AM19" s="161">
        <v>0.4569020708712602</v>
      </c>
      <c r="AN19" s="161">
        <v>0.7523026887557382</v>
      </c>
      <c r="AO19" s="199">
        <v>13</v>
      </c>
      <c r="AP19" s="315" t="s">
        <v>13</v>
      </c>
      <c r="AQ19" s="196">
        <v>55.23206019308324</v>
      </c>
      <c r="AR19" s="197">
        <v>28.576393151408436</v>
      </c>
      <c r="AS19" s="248" t="s">
        <v>4</v>
      </c>
      <c r="AT19" s="248" t="s">
        <v>4</v>
      </c>
      <c r="AU19" s="248" t="s">
        <v>4</v>
      </c>
      <c r="AV19" s="197">
        <v>0.6628965319011992</v>
      </c>
      <c r="AW19" s="197">
        <v>10.381387067580675</v>
      </c>
      <c r="AX19" s="248" t="s">
        <v>4</v>
      </c>
      <c r="AY19" s="197">
        <v>5.147263009088408</v>
      </c>
      <c r="AZ19" s="160">
        <v>100</v>
      </c>
      <c r="BA19" s="109"/>
      <c r="BB19" s="109"/>
    </row>
    <row r="20" spans="1:54" ht="60.75" customHeight="1">
      <c r="A20" s="199">
        <v>14</v>
      </c>
      <c r="B20" s="315" t="s">
        <v>204</v>
      </c>
      <c r="C20" s="161">
        <v>12.718273925067352</v>
      </c>
      <c r="D20" s="161">
        <v>0.06581139880904092</v>
      </c>
      <c r="E20" s="161">
        <v>0.05919318337760983</v>
      </c>
      <c r="F20" s="161">
        <v>0.3433177393925738</v>
      </c>
      <c r="G20" s="161">
        <v>0.18485196454892644</v>
      </c>
      <c r="H20" s="161">
        <v>0.5558730146894789</v>
      </c>
      <c r="I20" s="161">
        <v>0.05883855106508422</v>
      </c>
      <c r="J20" s="161">
        <v>0.027724218587791758</v>
      </c>
      <c r="K20" s="161">
        <v>0.04571119313784126</v>
      </c>
      <c r="L20" s="161">
        <v>0.6210437677285016</v>
      </c>
      <c r="M20" s="161">
        <v>0.7300160737250002</v>
      </c>
      <c r="N20" s="161">
        <v>0.0006754425969759774</v>
      </c>
      <c r="O20" s="199">
        <v>14</v>
      </c>
      <c r="P20" s="315" t="s">
        <v>204</v>
      </c>
      <c r="Q20" s="161">
        <v>0.38432685429392194</v>
      </c>
      <c r="R20" s="161">
        <v>0.37294678932699804</v>
      </c>
      <c r="S20" s="161">
        <v>0.014015967774319717</v>
      </c>
      <c r="T20" s="161">
        <v>5.209949984169131</v>
      </c>
      <c r="U20" s="161">
        <v>0.2975806427301176</v>
      </c>
      <c r="V20" s="161">
        <v>0.07455726706806443</v>
      </c>
      <c r="W20" s="161">
        <v>0.03912334418636066</v>
      </c>
      <c r="X20" s="161">
        <v>7.651412382541928</v>
      </c>
      <c r="Y20" s="161">
        <v>1.5393299428870255</v>
      </c>
      <c r="Z20" s="248" t="s">
        <v>4</v>
      </c>
      <c r="AA20" s="161">
        <v>0.09485552909920356</v>
      </c>
      <c r="AB20" s="161">
        <v>0.8858922571737334</v>
      </c>
      <c r="AC20" s="199">
        <v>14</v>
      </c>
      <c r="AD20" s="315" t="s">
        <v>204</v>
      </c>
      <c r="AE20" s="161">
        <v>5.653494676719771</v>
      </c>
      <c r="AF20" s="161">
        <v>7.26755520900048</v>
      </c>
      <c r="AG20" s="161">
        <v>0.05414195232808214</v>
      </c>
      <c r="AH20" s="161">
        <v>0.766612578338907</v>
      </c>
      <c r="AI20" s="161">
        <v>0.41664960787704264</v>
      </c>
      <c r="AJ20" s="161">
        <v>0.5435608521038757</v>
      </c>
      <c r="AK20" s="161">
        <v>0.2771742639719527</v>
      </c>
      <c r="AL20" s="161">
        <v>0.3108226725152292</v>
      </c>
      <c r="AM20" s="161">
        <v>0.6114885420624377</v>
      </c>
      <c r="AN20" s="161">
        <v>0.32434260810373083</v>
      </c>
      <c r="AO20" s="199">
        <v>14</v>
      </c>
      <c r="AP20" s="315" t="s">
        <v>204</v>
      </c>
      <c r="AQ20" s="196">
        <v>48.201164396998486</v>
      </c>
      <c r="AR20" s="197">
        <v>27.674254892351698</v>
      </c>
      <c r="AS20" s="197">
        <v>0.24935156261380137</v>
      </c>
      <c r="AT20" s="248" t="s">
        <v>4</v>
      </c>
      <c r="AU20" s="248" t="s">
        <v>4</v>
      </c>
      <c r="AV20" s="197">
        <v>6.3405961239564785</v>
      </c>
      <c r="AW20" s="197">
        <v>0.05803506298060032</v>
      </c>
      <c r="AX20" s="248" t="s">
        <v>4</v>
      </c>
      <c r="AY20" s="197">
        <v>17.476597920135998</v>
      </c>
      <c r="AZ20" s="160">
        <v>100</v>
      </c>
      <c r="BA20" s="109"/>
      <c r="BB20" s="109"/>
    </row>
    <row r="21" spans="1:54" ht="24">
      <c r="A21" s="199">
        <v>15</v>
      </c>
      <c r="B21" s="315" t="s">
        <v>14</v>
      </c>
      <c r="C21" s="161">
        <v>0.006068712622121775</v>
      </c>
      <c r="D21" s="161">
        <v>0.004062464920698472</v>
      </c>
      <c r="E21" s="161">
        <v>0.001014980498851828</v>
      </c>
      <c r="F21" s="248" t="s">
        <v>4</v>
      </c>
      <c r="G21" s="161">
        <v>0.015193605085526685</v>
      </c>
      <c r="H21" s="161">
        <v>0.9541696089528962</v>
      </c>
      <c r="I21" s="161">
        <v>8.728523650116626</v>
      </c>
      <c r="J21" s="245">
        <v>0.10226571146615417</v>
      </c>
      <c r="K21" s="161">
        <v>0.0843813216560635</v>
      </c>
      <c r="L21" s="245">
        <v>0.2325353140195302</v>
      </c>
      <c r="M21" s="161">
        <v>0.4848573016308237</v>
      </c>
      <c r="N21" s="245">
        <v>0.0006889568113709047</v>
      </c>
      <c r="O21" s="199">
        <v>15</v>
      </c>
      <c r="P21" s="315" t="s">
        <v>14</v>
      </c>
      <c r="Q21" s="161">
        <v>0.16964607426131217</v>
      </c>
      <c r="R21" s="161">
        <v>0.07585995711764298</v>
      </c>
      <c r="S21" s="161">
        <v>6.221570262054403</v>
      </c>
      <c r="T21" s="161">
        <v>0.050257953216561506</v>
      </c>
      <c r="U21" s="161">
        <v>0.13376319986534752</v>
      </c>
      <c r="V21" s="161">
        <v>0.018245513548765416</v>
      </c>
      <c r="W21" s="161">
        <v>0.009181318909721663</v>
      </c>
      <c r="X21" s="161">
        <v>2.216217586138357</v>
      </c>
      <c r="Y21" s="161">
        <v>1.051318563484197</v>
      </c>
      <c r="Z21" s="161">
        <v>2.8302489671388145</v>
      </c>
      <c r="AA21" s="161">
        <v>0.08456539366545265</v>
      </c>
      <c r="AB21" s="161">
        <v>1.746229078397764</v>
      </c>
      <c r="AC21" s="199">
        <v>15</v>
      </c>
      <c r="AD21" s="315" t="s">
        <v>14</v>
      </c>
      <c r="AE21" s="161">
        <v>1.341324138784948</v>
      </c>
      <c r="AF21" s="161">
        <v>0.8528194084894714</v>
      </c>
      <c r="AG21" s="161">
        <v>0.015666201024677938</v>
      </c>
      <c r="AH21" s="161">
        <v>0.6066825164743048</v>
      </c>
      <c r="AI21" s="161">
        <v>1.1727464218422639</v>
      </c>
      <c r="AJ21" s="161">
        <v>2.758700947112371</v>
      </c>
      <c r="AK21" s="161">
        <v>0.07471053808671956</v>
      </c>
      <c r="AL21" s="161">
        <v>0.6686237785420329</v>
      </c>
      <c r="AM21" s="161">
        <v>0.9362289967343094</v>
      </c>
      <c r="AN21" s="161">
        <v>2.6887955231133844</v>
      </c>
      <c r="AO21" s="199">
        <v>15</v>
      </c>
      <c r="AP21" s="315" t="s">
        <v>14</v>
      </c>
      <c r="AQ21" s="196">
        <v>36.33716396578349</v>
      </c>
      <c r="AR21" s="197">
        <v>30.112168825469965</v>
      </c>
      <c r="AS21" s="197">
        <v>0.08649977871503405</v>
      </c>
      <c r="AT21" s="248" t="s">
        <v>4</v>
      </c>
      <c r="AU21" s="248" t="s">
        <v>4</v>
      </c>
      <c r="AV21" s="248" t="s">
        <v>4</v>
      </c>
      <c r="AW21" s="197">
        <v>-0.8784579105359123</v>
      </c>
      <c r="AX21" s="197">
        <v>29.928425686662457</v>
      </c>
      <c r="AY21" s="197">
        <v>4.414199623024446</v>
      </c>
      <c r="AZ21" s="160">
        <v>100</v>
      </c>
      <c r="BA21" s="109"/>
      <c r="BB21" s="109"/>
    </row>
    <row r="22" spans="1:54" ht="24">
      <c r="A22" s="199">
        <v>16</v>
      </c>
      <c r="B22" s="315" t="s">
        <v>15</v>
      </c>
      <c r="C22" s="161">
        <v>0.3546589494961256</v>
      </c>
      <c r="D22" s="161">
        <v>0.19039498617825173</v>
      </c>
      <c r="E22" s="161">
        <v>0.14257285838823097</v>
      </c>
      <c r="F22" s="161">
        <v>0.5599249822929009</v>
      </c>
      <c r="G22" s="161">
        <v>0.06846633276260992</v>
      </c>
      <c r="H22" s="161">
        <v>3.47274081607316</v>
      </c>
      <c r="I22" s="161">
        <v>0.5464676041028217</v>
      </c>
      <c r="J22" s="161">
        <v>0.24247887424997694</v>
      </c>
      <c r="K22" s="161">
        <v>0.0649607639021278</v>
      </c>
      <c r="L22" s="161">
        <v>0.7939068898112583</v>
      </c>
      <c r="M22" s="161">
        <v>2.975479279283126</v>
      </c>
      <c r="N22" s="161">
        <v>0.004208446476694493</v>
      </c>
      <c r="O22" s="199">
        <v>16</v>
      </c>
      <c r="P22" s="315" t="s">
        <v>15</v>
      </c>
      <c r="Q22" s="161">
        <v>0.8430705606945381</v>
      </c>
      <c r="R22" s="161">
        <v>0.7373191312156648</v>
      </c>
      <c r="S22" s="161">
        <v>0.024217225044052503</v>
      </c>
      <c r="T22" s="161">
        <v>1.8237545632546401</v>
      </c>
      <c r="U22" s="161">
        <v>1.3842634748520968</v>
      </c>
      <c r="V22" s="161">
        <v>0.6229054676309292</v>
      </c>
      <c r="W22" s="161">
        <v>1.6086067569907707</v>
      </c>
      <c r="X22" s="161">
        <v>9.470755324987863</v>
      </c>
      <c r="Y22" s="161">
        <v>1.8143055473585488</v>
      </c>
      <c r="Z22" s="161">
        <v>1.962553066048764</v>
      </c>
      <c r="AA22" s="161">
        <v>0.12159635137191081</v>
      </c>
      <c r="AB22" s="161">
        <v>1.5726610672646242</v>
      </c>
      <c r="AC22" s="199">
        <v>16</v>
      </c>
      <c r="AD22" s="315" t="s">
        <v>15</v>
      </c>
      <c r="AE22" s="161">
        <v>0.3960629744438794</v>
      </c>
      <c r="AF22" s="161">
        <v>1.4903821102539967</v>
      </c>
      <c r="AG22" s="161">
        <v>0.7004444183627423</v>
      </c>
      <c r="AH22" s="161">
        <v>2.464425246300856</v>
      </c>
      <c r="AI22" s="161">
        <v>3.0173532758859976</v>
      </c>
      <c r="AJ22" s="161">
        <v>2.457862799673375</v>
      </c>
      <c r="AK22" s="161">
        <v>3.116782362587479</v>
      </c>
      <c r="AL22" s="161">
        <v>0.28849632801027536</v>
      </c>
      <c r="AM22" s="161">
        <v>0.499700356018962</v>
      </c>
      <c r="AN22" s="161">
        <v>0.28648376218167015</v>
      </c>
      <c r="AO22" s="199">
        <v>16</v>
      </c>
      <c r="AP22" s="315" t="s">
        <v>15</v>
      </c>
      <c r="AQ22" s="196">
        <v>46.12026295345091</v>
      </c>
      <c r="AR22" s="197">
        <v>33.948555562920355</v>
      </c>
      <c r="AS22" s="248" t="s">
        <v>4</v>
      </c>
      <c r="AT22" s="248" t="s">
        <v>4</v>
      </c>
      <c r="AU22" s="197">
        <v>0.23707865155220298</v>
      </c>
      <c r="AV22" s="197">
        <v>19.66388715815426</v>
      </c>
      <c r="AW22" s="197">
        <v>-0.006174716366672369</v>
      </c>
      <c r="AX22" s="248" t="s">
        <v>4</v>
      </c>
      <c r="AY22" s="197">
        <v>0.03639035109442585</v>
      </c>
      <c r="AZ22" s="160">
        <v>100</v>
      </c>
      <c r="BA22" s="109"/>
      <c r="BB22" s="109"/>
    </row>
    <row r="23" spans="1:54" ht="24.75" customHeight="1">
      <c r="A23" s="199">
        <v>17</v>
      </c>
      <c r="B23" s="315" t="s">
        <v>16</v>
      </c>
      <c r="C23" s="161">
        <v>0.05471541450870743</v>
      </c>
      <c r="D23" s="161">
        <v>0.3472250766788832</v>
      </c>
      <c r="E23" s="161">
        <v>0.25915767100542064</v>
      </c>
      <c r="F23" s="248" t="s">
        <v>4</v>
      </c>
      <c r="G23" s="161">
        <v>0.013150588499142394</v>
      </c>
      <c r="H23" s="161">
        <v>2.3836521854169312</v>
      </c>
      <c r="I23" s="161">
        <v>1.3413515077160698</v>
      </c>
      <c r="J23" s="161">
        <v>0.8541648816332956</v>
      </c>
      <c r="K23" s="161">
        <v>0.5345629655694535</v>
      </c>
      <c r="L23" s="161">
        <v>2.2051898026432393</v>
      </c>
      <c r="M23" s="248" t="s">
        <v>4</v>
      </c>
      <c r="N23" s="161">
        <v>0.002852568605873941</v>
      </c>
      <c r="O23" s="199">
        <v>17</v>
      </c>
      <c r="P23" s="315" t="s">
        <v>16</v>
      </c>
      <c r="Q23" s="248" t="s">
        <v>4</v>
      </c>
      <c r="R23" s="161">
        <v>2.193822709093476</v>
      </c>
      <c r="S23" s="161">
        <v>0.06174428077707926</v>
      </c>
      <c r="T23" s="161">
        <v>0.5458017549419661</v>
      </c>
      <c r="U23" s="161">
        <v>0.5462043877605239</v>
      </c>
      <c r="V23" s="161">
        <v>1.4035246994658448</v>
      </c>
      <c r="W23" s="248" t="s">
        <v>4</v>
      </c>
      <c r="X23" s="161">
        <v>3.189565346679981</v>
      </c>
      <c r="Y23" s="161">
        <v>2.048879809258975</v>
      </c>
      <c r="Z23" s="161">
        <v>1.4621285592223139</v>
      </c>
      <c r="AA23" s="161">
        <v>0.4982500886858947</v>
      </c>
      <c r="AB23" s="161">
        <v>1.5743973030360519</v>
      </c>
      <c r="AC23" s="199">
        <v>17</v>
      </c>
      <c r="AD23" s="315" t="s">
        <v>16</v>
      </c>
      <c r="AE23" s="161">
        <v>2.8017947049472016</v>
      </c>
      <c r="AF23" s="161">
        <v>0.07080523461142568</v>
      </c>
      <c r="AG23" s="161">
        <v>0.006779818280805327</v>
      </c>
      <c r="AH23" s="161">
        <v>0.39953611885074963</v>
      </c>
      <c r="AI23" s="161">
        <v>0.7713697145255028</v>
      </c>
      <c r="AJ23" s="161">
        <v>1.9570294672411181</v>
      </c>
      <c r="AK23" s="161">
        <v>2.673966274445374</v>
      </c>
      <c r="AL23" s="161">
        <v>0.0022054760253244475</v>
      </c>
      <c r="AM23" s="161">
        <v>0.006513974616078503</v>
      </c>
      <c r="AN23" s="161">
        <v>0.24995344731257968</v>
      </c>
      <c r="AO23" s="199">
        <v>17</v>
      </c>
      <c r="AP23" s="315" t="s">
        <v>16</v>
      </c>
      <c r="AQ23" s="196">
        <v>30.460295832055284</v>
      </c>
      <c r="AR23" s="197">
        <v>38.288144928700646</v>
      </c>
      <c r="AS23" s="248" t="s">
        <v>4</v>
      </c>
      <c r="AT23" s="248" t="s">
        <v>4</v>
      </c>
      <c r="AU23" s="248" t="s">
        <v>4</v>
      </c>
      <c r="AV23" s="161">
        <v>30.437680906163315</v>
      </c>
      <c r="AW23" s="197">
        <v>0.8138783071945876</v>
      </c>
      <c r="AX23" s="248" t="s">
        <v>4</v>
      </c>
      <c r="AY23" s="245">
        <v>0</v>
      </c>
      <c r="AZ23" s="160">
        <v>100</v>
      </c>
      <c r="BA23" s="109"/>
      <c r="BB23" s="109"/>
    </row>
    <row r="24" spans="1:54" s="15" customFormat="1" ht="24.75" customHeight="1">
      <c r="A24" s="199">
        <v>18</v>
      </c>
      <c r="B24" s="315" t="s">
        <v>17</v>
      </c>
      <c r="C24" s="248" t="s">
        <v>4</v>
      </c>
      <c r="D24" s="248" t="s">
        <v>4</v>
      </c>
      <c r="E24" s="248" t="s">
        <v>4</v>
      </c>
      <c r="F24" s="161">
        <v>0.25184445298429126</v>
      </c>
      <c r="G24" s="248" t="s">
        <v>4</v>
      </c>
      <c r="H24" s="161">
        <v>2.0079822545684505</v>
      </c>
      <c r="I24" s="161">
        <v>1.9800296994281308</v>
      </c>
      <c r="J24" s="161">
        <v>1.1487671572034373</v>
      </c>
      <c r="K24" s="161">
        <v>1.683408460836339</v>
      </c>
      <c r="L24" s="161">
        <v>1.7245791835253383</v>
      </c>
      <c r="M24" s="161">
        <v>2.335722383008929</v>
      </c>
      <c r="N24" s="161">
        <v>0.013008848620750317</v>
      </c>
      <c r="O24" s="199">
        <v>18</v>
      </c>
      <c r="P24" s="315" t="s">
        <v>17</v>
      </c>
      <c r="Q24" s="248" t="s">
        <v>4</v>
      </c>
      <c r="R24" s="161">
        <v>2.251920208145188</v>
      </c>
      <c r="S24" s="245">
        <v>0</v>
      </c>
      <c r="T24" s="161">
        <v>2.24875419390834</v>
      </c>
      <c r="U24" s="248" t="s">
        <v>4</v>
      </c>
      <c r="V24" s="161">
        <v>1.2752742071127412</v>
      </c>
      <c r="W24" s="161">
        <v>2.2324745153688137</v>
      </c>
      <c r="X24" s="161">
        <v>1.642816972957157</v>
      </c>
      <c r="Y24" s="161">
        <v>3.1560958054880324</v>
      </c>
      <c r="Z24" s="161">
        <v>1.295687643873297</v>
      </c>
      <c r="AA24" s="248" t="s">
        <v>4</v>
      </c>
      <c r="AB24" s="161">
        <v>2.102159595881296</v>
      </c>
      <c r="AC24" s="199">
        <v>18</v>
      </c>
      <c r="AD24" s="315" t="s">
        <v>17</v>
      </c>
      <c r="AE24" s="161">
        <v>1.9849200498547437</v>
      </c>
      <c r="AF24" s="161">
        <v>1.9569830270689113</v>
      </c>
      <c r="AG24" s="161">
        <v>3.0764077457078796</v>
      </c>
      <c r="AH24" s="161">
        <v>1.831842908400812</v>
      </c>
      <c r="AI24" s="161">
        <v>3.6151060963232986</v>
      </c>
      <c r="AJ24" s="161">
        <v>2.42734235053364</v>
      </c>
      <c r="AK24" s="161">
        <v>3.645927868680237</v>
      </c>
      <c r="AL24" s="161">
        <v>2.6969524924547827</v>
      </c>
      <c r="AM24" s="161">
        <v>1.3025465132617335</v>
      </c>
      <c r="AN24" s="161">
        <v>1.5619111720550625</v>
      </c>
      <c r="AO24" s="199">
        <v>18</v>
      </c>
      <c r="AP24" s="315" t="s">
        <v>17</v>
      </c>
      <c r="AQ24" s="196">
        <v>51.45046580725163</v>
      </c>
      <c r="AR24" s="197">
        <v>51.35371032160392</v>
      </c>
      <c r="AS24" s="248" t="s">
        <v>4</v>
      </c>
      <c r="AT24" s="248" t="s">
        <v>4</v>
      </c>
      <c r="AU24" s="248" t="s">
        <v>4</v>
      </c>
      <c r="AV24" s="197">
        <v>0.1175792143584451</v>
      </c>
      <c r="AW24" s="197">
        <v>-2.9217553869383077</v>
      </c>
      <c r="AX24" s="248" t="s">
        <v>4</v>
      </c>
      <c r="AY24" s="245">
        <v>0</v>
      </c>
      <c r="AZ24" s="160">
        <v>100</v>
      </c>
      <c r="BA24" s="109"/>
      <c r="BB24" s="109"/>
    </row>
    <row r="25" spans="1:54" ht="24.75" customHeight="1" thickBot="1">
      <c r="A25" s="215">
        <v>19</v>
      </c>
      <c r="B25" s="316" t="s">
        <v>18</v>
      </c>
      <c r="C25" s="237">
        <v>4.950158107167795</v>
      </c>
      <c r="D25" s="237">
        <v>0.10314357097537977</v>
      </c>
      <c r="E25" s="237">
        <v>0.024542620860213315</v>
      </c>
      <c r="F25" s="237">
        <v>0.6279822588050458</v>
      </c>
      <c r="G25" s="237">
        <v>1.2001316667167459</v>
      </c>
      <c r="H25" s="237">
        <v>4.463064907888902</v>
      </c>
      <c r="I25" s="237">
        <v>0.875181966133325</v>
      </c>
      <c r="J25" s="237">
        <v>0.1384781686306021</v>
      </c>
      <c r="K25" s="237">
        <v>0.5949039291096645</v>
      </c>
      <c r="L25" s="237">
        <v>0.7578548155293763</v>
      </c>
      <c r="M25" s="237">
        <v>4.526712392076326</v>
      </c>
      <c r="N25" s="237">
        <v>0.024091826970506967</v>
      </c>
      <c r="O25" s="215">
        <v>19</v>
      </c>
      <c r="P25" s="316" t="s">
        <v>18</v>
      </c>
      <c r="Q25" s="237">
        <v>2.08523806146574</v>
      </c>
      <c r="R25" s="237">
        <v>0.5453392973394778</v>
      </c>
      <c r="S25" s="237">
        <v>0.9906121153589048</v>
      </c>
      <c r="T25" s="237">
        <v>1.889380288284536</v>
      </c>
      <c r="U25" s="237">
        <v>0.354745677869351</v>
      </c>
      <c r="V25" s="237">
        <v>1.125018107176608</v>
      </c>
      <c r="W25" s="237">
        <v>0.37988008313622557</v>
      </c>
      <c r="X25" s="237">
        <v>4.619051696452994</v>
      </c>
      <c r="Y25" s="237">
        <v>2.8910485883726955</v>
      </c>
      <c r="Z25" s="237">
        <v>2.1633149542683485</v>
      </c>
      <c r="AA25" s="237">
        <v>0.12810944993065498</v>
      </c>
      <c r="AB25" s="237">
        <v>3.6702077729734905</v>
      </c>
      <c r="AC25" s="215">
        <v>19</v>
      </c>
      <c r="AD25" s="316" t="s">
        <v>18</v>
      </c>
      <c r="AE25" s="237">
        <v>1.681568239137527</v>
      </c>
      <c r="AF25" s="237">
        <v>0.07912327291216448</v>
      </c>
      <c r="AG25" s="237">
        <v>0.06061036758889251</v>
      </c>
      <c r="AH25" s="237">
        <v>1.07447829339771</v>
      </c>
      <c r="AI25" s="237">
        <v>0.9795323617077933</v>
      </c>
      <c r="AJ25" s="237">
        <v>0.8005750963013687</v>
      </c>
      <c r="AK25" s="237">
        <v>0.7714370046828377</v>
      </c>
      <c r="AL25" s="237">
        <v>0.36475641097406486</v>
      </c>
      <c r="AM25" s="237">
        <v>0.16014287461410154</v>
      </c>
      <c r="AN25" s="237">
        <v>0.653403229638534</v>
      </c>
      <c r="AO25" s="215">
        <v>19</v>
      </c>
      <c r="AP25" s="316" t="s">
        <v>18</v>
      </c>
      <c r="AQ25" s="238">
        <v>45.7538194744479</v>
      </c>
      <c r="AR25" s="239">
        <v>50.851376125135026</v>
      </c>
      <c r="AS25" s="393" t="s">
        <v>4</v>
      </c>
      <c r="AT25" s="393" t="s">
        <v>4</v>
      </c>
      <c r="AU25" s="239">
        <v>0.9009492155880698</v>
      </c>
      <c r="AV25" s="239">
        <v>1.6996285202174937</v>
      </c>
      <c r="AW25" s="239">
        <v>0.7942266257283833</v>
      </c>
      <c r="AX25" s="393" t="s">
        <v>4</v>
      </c>
      <c r="AY25" s="237">
        <v>0</v>
      </c>
      <c r="AZ25" s="240">
        <v>100</v>
      </c>
      <c r="BA25" s="109"/>
      <c r="BB25" s="109"/>
    </row>
    <row r="26" spans="1:54" ht="24.75" customHeight="1">
      <c r="A26" s="283" t="s">
        <v>110</v>
      </c>
      <c r="B26" s="163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283" t="s">
        <v>110</v>
      </c>
      <c r="P26" s="163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283" t="s">
        <v>110</v>
      </c>
      <c r="AD26" s="163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283" t="s">
        <v>110</v>
      </c>
      <c r="AP26" s="163"/>
      <c r="AQ26" s="196"/>
      <c r="AR26" s="197"/>
      <c r="AS26" s="197"/>
      <c r="AT26" s="197"/>
      <c r="AU26" s="197"/>
      <c r="AV26" s="197"/>
      <c r="AW26" s="197"/>
      <c r="AX26" s="197"/>
      <c r="AY26" s="197"/>
      <c r="AZ26" s="160"/>
      <c r="BA26" s="109"/>
      <c r="BB26" s="109"/>
    </row>
    <row r="27" spans="1:54" ht="24.75" customHeight="1" thickBot="1">
      <c r="A27" s="162"/>
      <c r="B27" s="272" t="s">
        <v>107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99"/>
      <c r="P27" s="272" t="s">
        <v>107</v>
      </c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199"/>
      <c r="AD27" s="272" t="s">
        <v>107</v>
      </c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199"/>
      <c r="AP27" s="272" t="s">
        <v>107</v>
      </c>
      <c r="AQ27" s="238"/>
      <c r="AR27" s="239"/>
      <c r="AS27" s="239"/>
      <c r="AT27" s="239"/>
      <c r="AU27" s="239"/>
      <c r="AV27" s="239"/>
      <c r="AW27" s="239"/>
      <c r="AX27" s="239"/>
      <c r="AY27" s="239"/>
      <c r="AZ27" s="160"/>
      <c r="BA27" s="109"/>
      <c r="BB27" s="109"/>
    </row>
    <row r="28" spans="1:54" s="39" customFormat="1" ht="12.75" customHeight="1">
      <c r="A28" s="61"/>
      <c r="B28" s="62"/>
      <c r="C28" s="277" t="s">
        <v>129</v>
      </c>
      <c r="D28" s="277" t="s">
        <v>154</v>
      </c>
      <c r="E28" s="277" t="s">
        <v>155</v>
      </c>
      <c r="F28" s="277" t="s">
        <v>156</v>
      </c>
      <c r="G28" s="277" t="s">
        <v>131</v>
      </c>
      <c r="H28" s="277" t="s">
        <v>132</v>
      </c>
      <c r="I28" s="277" t="s">
        <v>133</v>
      </c>
      <c r="J28" s="277" t="s">
        <v>134</v>
      </c>
      <c r="K28" s="277" t="s">
        <v>135</v>
      </c>
      <c r="L28" s="277" t="s">
        <v>263</v>
      </c>
      <c r="M28" s="277" t="s">
        <v>136</v>
      </c>
      <c r="N28" s="277" t="s">
        <v>40</v>
      </c>
      <c r="O28" s="165"/>
      <c r="P28" s="166"/>
      <c r="Q28" s="277" t="s">
        <v>137</v>
      </c>
      <c r="R28" s="277" t="s">
        <v>205</v>
      </c>
      <c r="S28" s="277" t="s">
        <v>138</v>
      </c>
      <c r="T28" s="277" t="s">
        <v>139</v>
      </c>
      <c r="U28" s="277" t="s">
        <v>140</v>
      </c>
      <c r="V28" s="277" t="s">
        <v>141</v>
      </c>
      <c r="W28" s="277" t="s">
        <v>142</v>
      </c>
      <c r="X28" s="277" t="s">
        <v>19</v>
      </c>
      <c r="Y28" s="277" t="s">
        <v>143</v>
      </c>
      <c r="Z28" s="277" t="s">
        <v>144</v>
      </c>
      <c r="AA28" s="277" t="s">
        <v>145</v>
      </c>
      <c r="AB28" s="277" t="s">
        <v>146</v>
      </c>
      <c r="AC28" s="165"/>
      <c r="AD28" s="166"/>
      <c r="AE28" s="277" t="s">
        <v>211</v>
      </c>
      <c r="AF28" s="277" t="s">
        <v>147</v>
      </c>
      <c r="AG28" s="277" t="s">
        <v>148</v>
      </c>
      <c r="AH28" s="277" t="s">
        <v>149</v>
      </c>
      <c r="AI28" s="277" t="s">
        <v>150</v>
      </c>
      <c r="AJ28" s="277" t="s">
        <v>28</v>
      </c>
      <c r="AK28" s="277" t="s">
        <v>151</v>
      </c>
      <c r="AL28" s="277" t="s">
        <v>127</v>
      </c>
      <c r="AM28" s="277" t="s">
        <v>152</v>
      </c>
      <c r="AN28" s="277" t="s">
        <v>153</v>
      </c>
      <c r="AO28" s="165"/>
      <c r="AP28" s="166"/>
      <c r="AQ28" s="277" t="s">
        <v>88</v>
      </c>
      <c r="AR28" s="277" t="s">
        <v>89</v>
      </c>
      <c r="AS28" s="277" t="s">
        <v>90</v>
      </c>
      <c r="AT28" s="385" t="s">
        <v>91</v>
      </c>
      <c r="AU28" s="385" t="s">
        <v>92</v>
      </c>
      <c r="AV28" s="277" t="s">
        <v>40</v>
      </c>
      <c r="AW28" s="277" t="s">
        <v>93</v>
      </c>
      <c r="AX28" s="277" t="s">
        <v>94</v>
      </c>
      <c r="AY28" s="277" t="s">
        <v>201</v>
      </c>
      <c r="AZ28" s="304" t="s">
        <v>182</v>
      </c>
      <c r="BA28" s="53"/>
      <c r="BB28" s="54"/>
    </row>
    <row r="29" spans="1:54" s="40" customFormat="1" ht="102.75" customHeight="1" thickBot="1">
      <c r="A29" s="63"/>
      <c r="B29" s="391" t="s">
        <v>33</v>
      </c>
      <c r="C29" s="276" t="s">
        <v>51</v>
      </c>
      <c r="D29" s="276" t="s">
        <v>52</v>
      </c>
      <c r="E29" s="276" t="s">
        <v>255</v>
      </c>
      <c r="F29" s="276" t="s">
        <v>53</v>
      </c>
      <c r="G29" s="276" t="s">
        <v>259</v>
      </c>
      <c r="H29" s="276" t="s">
        <v>203</v>
      </c>
      <c r="I29" s="276" t="s">
        <v>54</v>
      </c>
      <c r="J29" s="276" t="s">
        <v>55</v>
      </c>
      <c r="K29" s="276" t="s">
        <v>56</v>
      </c>
      <c r="L29" s="276" t="s">
        <v>268</v>
      </c>
      <c r="M29" s="276" t="s">
        <v>269</v>
      </c>
      <c r="N29" s="276" t="s">
        <v>57</v>
      </c>
      <c r="O29" s="167"/>
      <c r="P29" s="391" t="s">
        <v>33</v>
      </c>
      <c r="Q29" s="276" t="s">
        <v>274</v>
      </c>
      <c r="R29" s="276" t="s">
        <v>59</v>
      </c>
      <c r="S29" s="276" t="s">
        <v>60</v>
      </c>
      <c r="T29" s="276" t="s">
        <v>61</v>
      </c>
      <c r="U29" s="276" t="s">
        <v>62</v>
      </c>
      <c r="V29" s="276" t="s">
        <v>65</v>
      </c>
      <c r="W29" s="276" t="s">
        <v>63</v>
      </c>
      <c r="X29" s="326"/>
      <c r="Y29" s="276" t="s">
        <v>210</v>
      </c>
      <c r="Z29" s="276" t="s">
        <v>206</v>
      </c>
      <c r="AA29" s="276" t="s">
        <v>66</v>
      </c>
      <c r="AB29" s="276" t="s">
        <v>230</v>
      </c>
      <c r="AC29" s="167"/>
      <c r="AD29" s="391" t="s">
        <v>33</v>
      </c>
      <c r="AE29" s="276" t="s">
        <v>67</v>
      </c>
      <c r="AF29" s="276" t="s">
        <v>68</v>
      </c>
      <c r="AG29" s="276" t="s">
        <v>69</v>
      </c>
      <c r="AH29" s="276" t="s">
        <v>232</v>
      </c>
      <c r="AI29" s="276" t="s">
        <v>71</v>
      </c>
      <c r="AJ29" s="276"/>
      <c r="AK29" s="276" t="s">
        <v>72</v>
      </c>
      <c r="AL29" s="276" t="s">
        <v>128</v>
      </c>
      <c r="AM29" s="276" t="s">
        <v>73</v>
      </c>
      <c r="AN29" s="276" t="s">
        <v>74</v>
      </c>
      <c r="AO29" s="167"/>
      <c r="AP29" s="391" t="s">
        <v>33</v>
      </c>
      <c r="AQ29" s="276" t="s">
        <v>95</v>
      </c>
      <c r="AR29" s="276" t="s">
        <v>189</v>
      </c>
      <c r="AS29" s="276" t="s">
        <v>97</v>
      </c>
      <c r="AT29" s="276" t="s">
        <v>98</v>
      </c>
      <c r="AU29" s="276" t="s">
        <v>99</v>
      </c>
      <c r="AV29" s="276" t="s">
        <v>276</v>
      </c>
      <c r="AW29" s="276" t="s">
        <v>190</v>
      </c>
      <c r="AX29" s="276" t="s">
        <v>100</v>
      </c>
      <c r="AY29" s="276" t="s">
        <v>207</v>
      </c>
      <c r="AZ29" s="305" t="s">
        <v>188</v>
      </c>
      <c r="BA29" s="41"/>
      <c r="BB29" s="38"/>
    </row>
    <row r="30" spans="1:54" ht="12.75" customHeight="1">
      <c r="A30" s="199"/>
      <c r="B30" s="214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99"/>
      <c r="P30" s="214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99"/>
      <c r="AD30" s="214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99"/>
      <c r="AP30" s="214"/>
      <c r="AQ30" s="196"/>
      <c r="AR30" s="197"/>
      <c r="AS30" s="197"/>
      <c r="AT30" s="197"/>
      <c r="AU30" s="197"/>
      <c r="AV30" s="197"/>
      <c r="AW30" s="197"/>
      <c r="AX30" s="197"/>
      <c r="AY30" s="197"/>
      <c r="AZ30" s="160"/>
      <c r="BA30" s="109"/>
      <c r="BB30" s="109"/>
    </row>
    <row r="31" spans="1:54" ht="12">
      <c r="A31" s="199">
        <v>20</v>
      </c>
      <c r="B31" s="313" t="s">
        <v>19</v>
      </c>
      <c r="C31" s="161">
        <v>0.0002173222446742514</v>
      </c>
      <c r="D31" s="248" t="s">
        <v>4</v>
      </c>
      <c r="E31" s="248" t="s">
        <v>4</v>
      </c>
      <c r="F31" s="161">
        <v>0.006433212993588467</v>
      </c>
      <c r="G31" s="245">
        <v>0.00449778684395904</v>
      </c>
      <c r="H31" s="161">
        <v>0.28803262547770614</v>
      </c>
      <c r="I31" s="161">
        <v>0.02649511926172356</v>
      </c>
      <c r="J31" s="248" t="s">
        <v>4</v>
      </c>
      <c r="K31" s="161">
        <v>0.07222998232351986</v>
      </c>
      <c r="L31" s="161">
        <v>0.3070909078207687</v>
      </c>
      <c r="M31" s="161">
        <v>0.08378042393266348</v>
      </c>
      <c r="N31" s="161">
        <v>0.00014708146875188697</v>
      </c>
      <c r="O31" s="199">
        <v>20</v>
      </c>
      <c r="P31" s="313" t="s">
        <v>19</v>
      </c>
      <c r="Q31" s="248" t="s">
        <v>4</v>
      </c>
      <c r="R31" s="161">
        <v>0.0011013103928182077</v>
      </c>
      <c r="S31" s="245">
        <v>0.00014597616262816064</v>
      </c>
      <c r="T31" s="161">
        <v>0.2286702412268612</v>
      </c>
      <c r="U31" s="161">
        <v>0.06907010057210645</v>
      </c>
      <c r="V31" s="161">
        <v>0.0035935723333793564</v>
      </c>
      <c r="W31" s="161">
        <v>0.009644375250123812</v>
      </c>
      <c r="X31" s="161">
        <v>14.645277800696771</v>
      </c>
      <c r="Y31" s="161">
        <v>0.32096767918643376</v>
      </c>
      <c r="Z31" s="161">
        <v>3.207981205251339</v>
      </c>
      <c r="AA31" s="248" t="s">
        <v>4</v>
      </c>
      <c r="AB31" s="161">
        <v>0.6686102666977384</v>
      </c>
      <c r="AC31" s="199">
        <v>20</v>
      </c>
      <c r="AD31" s="313" t="s">
        <v>19</v>
      </c>
      <c r="AE31" s="161">
        <v>0.0867275825290044</v>
      </c>
      <c r="AF31" s="248" t="s">
        <v>4</v>
      </c>
      <c r="AG31" s="161">
        <v>0.0034408668960059633</v>
      </c>
      <c r="AH31" s="161">
        <v>0.9881090448200274</v>
      </c>
      <c r="AI31" s="248" t="s">
        <v>4</v>
      </c>
      <c r="AJ31" s="161">
        <v>0.8434547639847039</v>
      </c>
      <c r="AK31" s="161">
        <v>0.1571980989784699</v>
      </c>
      <c r="AL31" s="161">
        <v>0.019855667316521265</v>
      </c>
      <c r="AM31" s="161">
        <v>0.20705289531699275</v>
      </c>
      <c r="AN31" s="161">
        <v>0.1717423130738861</v>
      </c>
      <c r="AO31" s="199">
        <v>20</v>
      </c>
      <c r="AP31" s="313" t="s">
        <v>19</v>
      </c>
      <c r="AQ31" s="196">
        <v>22.42156822305316</v>
      </c>
      <c r="AR31" s="197">
        <v>0.7612696454568365</v>
      </c>
      <c r="AS31" s="248" t="s">
        <v>4</v>
      </c>
      <c r="AT31" s="248" t="s">
        <v>4</v>
      </c>
      <c r="AU31" s="161">
        <v>7.550438765360797E-05</v>
      </c>
      <c r="AV31" s="197">
        <v>70.41773850646284</v>
      </c>
      <c r="AW31" s="197">
        <v>4.010557143539259</v>
      </c>
      <c r="AX31" s="248" t="s">
        <v>4</v>
      </c>
      <c r="AY31" s="197">
        <v>2.3887909580456514</v>
      </c>
      <c r="AZ31" s="160">
        <v>100</v>
      </c>
      <c r="BA31" s="109"/>
      <c r="BB31" s="109"/>
    </row>
    <row r="32" spans="1:54" s="15" customFormat="1" ht="24.75" customHeight="1">
      <c r="A32" s="199">
        <v>21</v>
      </c>
      <c r="B32" s="313" t="s">
        <v>199</v>
      </c>
      <c r="C32" s="161">
        <v>5.293108043143695</v>
      </c>
      <c r="D32" s="161">
        <v>0.09490601681023354</v>
      </c>
      <c r="E32" s="161">
        <v>0.04475198198092332</v>
      </c>
      <c r="F32" s="161">
        <v>0.8136401225927398</v>
      </c>
      <c r="G32" s="161">
        <v>0.015001409230360448</v>
      </c>
      <c r="H32" s="161">
        <v>2.040520080712044</v>
      </c>
      <c r="I32" s="161">
        <v>0.7674935338571087</v>
      </c>
      <c r="J32" s="161">
        <v>0.06993832734957157</v>
      </c>
      <c r="K32" s="161">
        <v>0.03014724712231408</v>
      </c>
      <c r="L32" s="161">
        <v>0.7017396187725125</v>
      </c>
      <c r="M32" s="161">
        <v>0.5792483481471693</v>
      </c>
      <c r="N32" s="161">
        <v>0.2686559337842176</v>
      </c>
      <c r="O32" s="199">
        <v>21</v>
      </c>
      <c r="P32" s="313" t="s">
        <v>199</v>
      </c>
      <c r="Q32" s="161">
        <v>0.2858308692877434</v>
      </c>
      <c r="R32" s="161">
        <v>0.12125532344157218</v>
      </c>
      <c r="S32" s="161">
        <v>0.023991668174490048</v>
      </c>
      <c r="T32" s="161">
        <v>1.1219830204941292</v>
      </c>
      <c r="U32" s="161">
        <v>0.20267608177802357</v>
      </c>
      <c r="V32" s="161">
        <v>0.4420156592060261</v>
      </c>
      <c r="W32" s="161">
        <v>0.04669726971194181</v>
      </c>
      <c r="X32" s="161">
        <v>6.213886864484531</v>
      </c>
      <c r="Y32" s="161">
        <v>0.7293537441311501</v>
      </c>
      <c r="Z32" s="161">
        <v>4.995865083502207</v>
      </c>
      <c r="AA32" s="161">
        <v>0.150506708438487</v>
      </c>
      <c r="AB32" s="161">
        <v>1.2930880687416162</v>
      </c>
      <c r="AC32" s="199">
        <v>21</v>
      </c>
      <c r="AD32" s="313" t="s">
        <v>199</v>
      </c>
      <c r="AE32" s="161">
        <v>2.7180323575813623</v>
      </c>
      <c r="AF32" s="161">
        <v>0.9371404604061162</v>
      </c>
      <c r="AG32" s="161">
        <v>0.025607695058531547</v>
      </c>
      <c r="AH32" s="161">
        <v>1.0164506396494288</v>
      </c>
      <c r="AI32" s="161">
        <v>1.438583158230577</v>
      </c>
      <c r="AJ32" s="161">
        <v>0.6720617530974511</v>
      </c>
      <c r="AK32" s="161">
        <v>0.6212712267645187</v>
      </c>
      <c r="AL32" s="161">
        <v>0.04268605572794572</v>
      </c>
      <c r="AM32" s="161">
        <v>0.0861600338121625</v>
      </c>
      <c r="AN32" s="161">
        <v>0.1897776496355723</v>
      </c>
      <c r="AO32" s="199">
        <v>21</v>
      </c>
      <c r="AP32" s="313" t="s">
        <v>199</v>
      </c>
      <c r="AQ32" s="196">
        <v>34.09407205485848</v>
      </c>
      <c r="AR32" s="197">
        <v>48.4476494449355</v>
      </c>
      <c r="AS32" s="197">
        <v>0.0210118976360182</v>
      </c>
      <c r="AT32" s="248" t="s">
        <v>4</v>
      </c>
      <c r="AU32" s="197">
        <v>0.055231681669111105</v>
      </c>
      <c r="AV32" s="197">
        <v>4.282484660894624</v>
      </c>
      <c r="AW32" s="197">
        <v>0.012655092825279664</v>
      </c>
      <c r="AX32" s="248" t="s">
        <v>4</v>
      </c>
      <c r="AY32" s="197">
        <v>13.083736877128816</v>
      </c>
      <c r="AZ32" s="160">
        <v>100</v>
      </c>
      <c r="BA32" s="109"/>
      <c r="BB32" s="109"/>
    </row>
    <row r="33" spans="1:54" ht="24" customHeight="1">
      <c r="A33" s="199">
        <v>22</v>
      </c>
      <c r="B33" s="313" t="s">
        <v>20</v>
      </c>
      <c r="C33" s="161">
        <v>11.750455001082992</v>
      </c>
      <c r="D33" s="161">
        <v>0.06222430403968771</v>
      </c>
      <c r="E33" s="161">
        <v>0.021920132749458122</v>
      </c>
      <c r="F33" s="161">
        <v>0.40671606698152085</v>
      </c>
      <c r="G33" s="161">
        <v>0.010483786690194613</v>
      </c>
      <c r="H33" s="161">
        <v>3.5595896857620914</v>
      </c>
      <c r="I33" s="161">
        <v>0.5099212071926709</v>
      </c>
      <c r="J33" s="161">
        <v>0.07533623716694857</v>
      </c>
      <c r="K33" s="161">
        <v>0.025935147080142436</v>
      </c>
      <c r="L33" s="161">
        <v>0.41375668267006677</v>
      </c>
      <c r="M33" s="161">
        <v>0.4807228698775741</v>
      </c>
      <c r="N33" s="161">
        <v>0.06582640391299753</v>
      </c>
      <c r="O33" s="199">
        <v>22</v>
      </c>
      <c r="P33" s="313" t="s">
        <v>20</v>
      </c>
      <c r="Q33" s="161">
        <v>0.25998107969358375</v>
      </c>
      <c r="R33" s="161">
        <v>0.086631008168729</v>
      </c>
      <c r="S33" s="161">
        <v>0.1753947714015909</v>
      </c>
      <c r="T33" s="161">
        <v>0.6386142985463202</v>
      </c>
      <c r="U33" s="161">
        <v>0.05172251333170149</v>
      </c>
      <c r="V33" s="161">
        <v>0.08880680455506273</v>
      </c>
      <c r="W33" s="161">
        <v>0.03665528818546818</v>
      </c>
      <c r="X33" s="161">
        <v>6.593476862477016</v>
      </c>
      <c r="Y33" s="161">
        <v>0.7926621709380138</v>
      </c>
      <c r="Z33" s="161">
        <v>5.50347724893711</v>
      </c>
      <c r="AA33" s="161">
        <v>0.10339284823744467</v>
      </c>
      <c r="AB33" s="161">
        <v>1.655963664671073</v>
      </c>
      <c r="AC33" s="199">
        <v>22</v>
      </c>
      <c r="AD33" s="313" t="s">
        <v>20</v>
      </c>
      <c r="AE33" s="161">
        <v>2.453587479086427</v>
      </c>
      <c r="AF33" s="161">
        <v>1.0884403324862968</v>
      </c>
      <c r="AG33" s="161">
        <v>0.040984377890916614</v>
      </c>
      <c r="AH33" s="161">
        <v>0.9479163771260204</v>
      </c>
      <c r="AI33" s="161">
        <v>1.5645584630528242</v>
      </c>
      <c r="AJ33" s="161">
        <v>0.8173238027079253</v>
      </c>
      <c r="AK33" s="161">
        <v>0.8484333696414831</v>
      </c>
      <c r="AL33" s="161">
        <v>0.060477148812131544</v>
      </c>
      <c r="AM33" s="161">
        <v>0.12817301703881334</v>
      </c>
      <c r="AN33" s="161">
        <v>0.20951214086569703</v>
      </c>
      <c r="AO33" s="199">
        <v>22</v>
      </c>
      <c r="AP33" s="313" t="s">
        <v>20</v>
      </c>
      <c r="AQ33" s="196">
        <v>41.529072593058</v>
      </c>
      <c r="AR33" s="197">
        <v>51.71108228310205</v>
      </c>
      <c r="AS33" s="197">
        <v>0.007076046906308472</v>
      </c>
      <c r="AT33" s="248" t="s">
        <v>4</v>
      </c>
      <c r="AU33" s="197">
        <v>0.01938426798887033</v>
      </c>
      <c r="AV33" s="197">
        <v>0.5299877706621207</v>
      </c>
      <c r="AW33" s="197">
        <v>-0.02770033393938339</v>
      </c>
      <c r="AX33" s="197">
        <v>0.04559906969397674</v>
      </c>
      <c r="AY33" s="197">
        <v>6.185498071781647</v>
      </c>
      <c r="AZ33" s="160">
        <v>100</v>
      </c>
      <c r="BA33" s="109"/>
      <c r="BB33" s="109"/>
    </row>
    <row r="34" spans="1:54" ht="24.75" customHeight="1">
      <c r="A34" s="199">
        <v>23</v>
      </c>
      <c r="B34" s="313" t="s">
        <v>21</v>
      </c>
      <c r="C34" s="161">
        <v>36.83255240030243</v>
      </c>
      <c r="D34" s="161">
        <v>1.0477875642848804</v>
      </c>
      <c r="E34" s="161">
        <v>0.2753234198361498</v>
      </c>
      <c r="F34" s="161">
        <v>3.629647062424107</v>
      </c>
      <c r="G34" s="248" t="s">
        <v>4</v>
      </c>
      <c r="H34" s="161">
        <v>0.8620860594081612</v>
      </c>
      <c r="I34" s="161">
        <v>0.8091956873616515</v>
      </c>
      <c r="J34" s="161">
        <v>0.33197740550346994</v>
      </c>
      <c r="K34" s="161">
        <v>0.2667324566648926</v>
      </c>
      <c r="L34" s="161">
        <v>1.924245464994709</v>
      </c>
      <c r="M34" s="161">
        <v>2.1515641260340264</v>
      </c>
      <c r="N34" s="161">
        <v>0.001355102394796165</v>
      </c>
      <c r="O34" s="199">
        <v>23</v>
      </c>
      <c r="P34" s="313" t="s">
        <v>21</v>
      </c>
      <c r="Q34" s="248" t="s">
        <v>4</v>
      </c>
      <c r="R34" s="161">
        <v>0.41027873219694383</v>
      </c>
      <c r="S34" s="248" t="s">
        <v>4</v>
      </c>
      <c r="T34" s="161">
        <v>0.7927612242140305</v>
      </c>
      <c r="U34" s="161">
        <v>3.2139964234930494</v>
      </c>
      <c r="V34" s="161">
        <v>0.26774764146628105</v>
      </c>
      <c r="W34" s="161">
        <v>0.9980237270718914</v>
      </c>
      <c r="X34" s="161">
        <v>0.7768370719021466</v>
      </c>
      <c r="Y34" s="161">
        <v>3.8317402491225194</v>
      </c>
      <c r="Z34" s="161">
        <v>1.145688210574476</v>
      </c>
      <c r="AA34" s="161">
        <v>0.960519233726872</v>
      </c>
      <c r="AB34" s="161">
        <v>1.150411104878516</v>
      </c>
      <c r="AC34" s="199">
        <v>23</v>
      </c>
      <c r="AD34" s="313" t="s">
        <v>21</v>
      </c>
      <c r="AE34" s="161">
        <v>5.160126254439961</v>
      </c>
      <c r="AF34" s="161">
        <v>3.5741205219214702</v>
      </c>
      <c r="AG34" s="161">
        <v>0.10682081674080729</v>
      </c>
      <c r="AH34" s="161">
        <v>1.4211059951127236</v>
      </c>
      <c r="AI34" s="161">
        <v>3.2110029847894843</v>
      </c>
      <c r="AJ34" s="161">
        <v>0.7002372548616477</v>
      </c>
      <c r="AK34" s="161">
        <v>1.8811342460339335</v>
      </c>
      <c r="AL34" s="161">
        <v>0.43511577965080117</v>
      </c>
      <c r="AM34" s="161">
        <v>0.6648785693638631</v>
      </c>
      <c r="AN34" s="161">
        <v>1.3346437481088484</v>
      </c>
      <c r="AO34" s="199">
        <v>23</v>
      </c>
      <c r="AP34" s="313" t="s">
        <v>21</v>
      </c>
      <c r="AQ34" s="196">
        <v>80.16965653887955</v>
      </c>
      <c r="AR34" s="197">
        <v>19.54294711193182</v>
      </c>
      <c r="AS34" s="248" t="s">
        <v>4</v>
      </c>
      <c r="AT34" s="248" t="s">
        <v>4</v>
      </c>
      <c r="AU34" s="248" t="s">
        <v>4</v>
      </c>
      <c r="AV34" s="197">
        <v>0.28739628105782095</v>
      </c>
      <c r="AW34" s="197">
        <v>0</v>
      </c>
      <c r="AX34" s="248" t="s">
        <v>4</v>
      </c>
      <c r="AY34" s="245">
        <v>0</v>
      </c>
      <c r="AZ34" s="160">
        <v>100</v>
      </c>
      <c r="BA34" s="109"/>
      <c r="BB34" s="109"/>
    </row>
    <row r="35" spans="1:54" s="15" customFormat="1" ht="24">
      <c r="A35" s="199">
        <v>24</v>
      </c>
      <c r="B35" s="313" t="s">
        <v>22</v>
      </c>
      <c r="C35" s="161">
        <v>9.695974940211807</v>
      </c>
      <c r="D35" s="161">
        <v>0.025242904083205966</v>
      </c>
      <c r="E35" s="161">
        <v>0.10648029571781342</v>
      </c>
      <c r="F35" s="161">
        <v>0.0007590195583559521</v>
      </c>
      <c r="G35" s="161">
        <v>0.0030555625651381</v>
      </c>
      <c r="H35" s="161">
        <v>6.007463010247125</v>
      </c>
      <c r="I35" s="161">
        <v>0.44827675556557517</v>
      </c>
      <c r="J35" s="161">
        <v>0.0059789224174281895</v>
      </c>
      <c r="K35" s="161">
        <v>0.025927731301101004</v>
      </c>
      <c r="L35" s="161">
        <v>0.5127884966883597</v>
      </c>
      <c r="M35" s="161">
        <v>0.404978729134331</v>
      </c>
      <c r="N35" s="161">
        <v>0.0004494658206592623</v>
      </c>
      <c r="O35" s="199">
        <v>24</v>
      </c>
      <c r="P35" s="313" t="s">
        <v>22</v>
      </c>
      <c r="Q35" s="161">
        <v>4.1744063308861815E-07</v>
      </c>
      <c r="R35" s="161">
        <v>0.003948616375047173</v>
      </c>
      <c r="S35" s="161">
        <v>0.0010103584009771504</v>
      </c>
      <c r="T35" s="161">
        <v>0.24144955674165047</v>
      </c>
      <c r="U35" s="161">
        <v>3.2914522236300247E-07</v>
      </c>
      <c r="V35" s="161">
        <v>0.0540948189210612</v>
      </c>
      <c r="W35" s="161">
        <v>5.511178779941066E-05</v>
      </c>
      <c r="X35" s="161">
        <v>2.030842089695294</v>
      </c>
      <c r="Y35" s="161">
        <v>1.1537180374109928</v>
      </c>
      <c r="Z35" s="161">
        <v>5.461795347361634</v>
      </c>
      <c r="AA35" s="161">
        <v>0.05934298675905785</v>
      </c>
      <c r="AB35" s="161">
        <v>2.205344426546876</v>
      </c>
      <c r="AC35" s="199">
        <v>24</v>
      </c>
      <c r="AD35" s="313" t="s">
        <v>22</v>
      </c>
      <c r="AE35" s="161">
        <v>1.0033395979201174</v>
      </c>
      <c r="AF35" s="161">
        <v>0.7075885426244521</v>
      </c>
      <c r="AG35" s="161">
        <v>0.21943806357920384</v>
      </c>
      <c r="AH35" s="161">
        <v>1.0044452687675554</v>
      </c>
      <c r="AI35" s="161">
        <v>2.229227874889224</v>
      </c>
      <c r="AJ35" s="161">
        <v>1.2667614896599175</v>
      </c>
      <c r="AK35" s="161">
        <v>1.5591790030038972</v>
      </c>
      <c r="AL35" s="161">
        <v>0.15060035915806158</v>
      </c>
      <c r="AM35" s="161">
        <v>0.08530106389193527</v>
      </c>
      <c r="AN35" s="161">
        <v>0.3253225275395969</v>
      </c>
      <c r="AO35" s="199">
        <v>24</v>
      </c>
      <c r="AP35" s="313" t="s">
        <v>22</v>
      </c>
      <c r="AQ35" s="196">
        <v>37.0001817209311</v>
      </c>
      <c r="AR35" s="197">
        <v>63.10025312364777</v>
      </c>
      <c r="AS35" s="248" t="s">
        <v>4</v>
      </c>
      <c r="AT35" s="248" t="s">
        <v>4</v>
      </c>
      <c r="AU35" s="248" t="s">
        <v>4</v>
      </c>
      <c r="AV35" s="197">
        <v>0.050702325142042266</v>
      </c>
      <c r="AW35" s="197">
        <v>-0.1629350910544269</v>
      </c>
      <c r="AX35" s="248" t="s">
        <v>4</v>
      </c>
      <c r="AY35" s="197">
        <v>0.0117979125991203</v>
      </c>
      <c r="AZ35" s="160">
        <v>100</v>
      </c>
      <c r="BA35" s="109"/>
      <c r="BB35" s="109"/>
    </row>
    <row r="36" spans="1:54" ht="24.75" customHeight="1">
      <c r="A36" s="199">
        <v>25</v>
      </c>
      <c r="B36" s="313" t="s">
        <v>23</v>
      </c>
      <c r="C36" s="161">
        <v>11.182969029534332</v>
      </c>
      <c r="D36" s="161">
        <v>0.09721226311801145</v>
      </c>
      <c r="E36" s="161">
        <v>0.33877051105194045</v>
      </c>
      <c r="F36" s="161">
        <v>2.1033068813754165</v>
      </c>
      <c r="G36" s="161">
        <v>0.12947165042520345</v>
      </c>
      <c r="H36" s="161">
        <v>2.58157359309145</v>
      </c>
      <c r="I36" s="161">
        <v>0.7923402090987177</v>
      </c>
      <c r="J36" s="161">
        <v>0.13057726171900894</v>
      </c>
      <c r="K36" s="161">
        <v>0.05761277639399581</v>
      </c>
      <c r="L36" s="161">
        <v>0.6974695924453499</v>
      </c>
      <c r="M36" s="161">
        <v>2.0374542939638274</v>
      </c>
      <c r="N36" s="161">
        <v>0.40023605661740236</v>
      </c>
      <c r="O36" s="199">
        <v>25</v>
      </c>
      <c r="P36" s="313" t="s">
        <v>23</v>
      </c>
      <c r="Q36" s="161">
        <v>0.20490461971760143</v>
      </c>
      <c r="R36" s="161">
        <v>0.06653870189083656</v>
      </c>
      <c r="S36" s="161">
        <v>0.03039288938570084</v>
      </c>
      <c r="T36" s="161">
        <v>1.2584775095290814</v>
      </c>
      <c r="U36" s="161">
        <v>0.6063604560944073</v>
      </c>
      <c r="V36" s="161">
        <v>1.0812879686600634</v>
      </c>
      <c r="W36" s="161">
        <v>0.05759978192185044</v>
      </c>
      <c r="X36" s="161">
        <v>8.900149308382959</v>
      </c>
      <c r="Y36" s="161">
        <v>2.1454339878851334</v>
      </c>
      <c r="Z36" s="161">
        <v>6.773861624582072</v>
      </c>
      <c r="AA36" s="161">
        <v>0.24694366127294606</v>
      </c>
      <c r="AB36" s="161">
        <v>0.8622943853388669</v>
      </c>
      <c r="AC36" s="199">
        <v>25</v>
      </c>
      <c r="AD36" s="313" t="s">
        <v>23</v>
      </c>
      <c r="AE36" s="161">
        <v>4.244643099565096</v>
      </c>
      <c r="AF36" s="161">
        <v>1.012828281469179</v>
      </c>
      <c r="AG36" s="161">
        <v>0.033948835196051096</v>
      </c>
      <c r="AH36" s="161">
        <v>1.5409415602585748</v>
      </c>
      <c r="AI36" s="161">
        <v>1.2959833671219203</v>
      </c>
      <c r="AJ36" s="161">
        <v>0.14728612171893668</v>
      </c>
      <c r="AK36" s="161">
        <v>0.30538707839790247</v>
      </c>
      <c r="AL36" s="161">
        <v>0.20055489331522458</v>
      </c>
      <c r="AM36" s="161">
        <v>0.30391738395622275</v>
      </c>
      <c r="AN36" s="161">
        <v>0.18913604246737106</v>
      </c>
      <c r="AO36" s="199">
        <v>25</v>
      </c>
      <c r="AP36" s="313" t="s">
        <v>23</v>
      </c>
      <c r="AQ36" s="196">
        <v>52.05786567696265</v>
      </c>
      <c r="AR36" s="197">
        <v>20.973231640647285</v>
      </c>
      <c r="AS36" s="197">
        <v>0.00045281513122534506</v>
      </c>
      <c r="AT36" s="248" t="s">
        <v>4</v>
      </c>
      <c r="AU36" s="197">
        <v>0.7778137109441174</v>
      </c>
      <c r="AV36" s="197">
        <v>7.996144924910799</v>
      </c>
      <c r="AW36" s="197">
        <v>0.27545458200766154</v>
      </c>
      <c r="AX36" s="197">
        <v>0.0033529688084732684</v>
      </c>
      <c r="AY36" s="197">
        <v>17.91568363970593</v>
      </c>
      <c r="AZ36" s="160">
        <v>100</v>
      </c>
      <c r="BA36" s="109"/>
      <c r="BB36" s="109"/>
    </row>
    <row r="37" spans="1:54" s="15" customFormat="1" ht="12">
      <c r="A37" s="199">
        <v>26</v>
      </c>
      <c r="B37" s="312" t="s">
        <v>24</v>
      </c>
      <c r="C37" s="161">
        <v>0.46957846369723294</v>
      </c>
      <c r="D37" s="161">
        <v>0.03733886454571933</v>
      </c>
      <c r="E37" s="161">
        <v>0.028058935882737654</v>
      </c>
      <c r="F37" s="161">
        <v>0.10100686387226009</v>
      </c>
      <c r="G37" s="161">
        <v>0.01241308687265508</v>
      </c>
      <c r="H37" s="161">
        <v>2.9513012909494734</v>
      </c>
      <c r="I37" s="161">
        <v>0.5664801464354836</v>
      </c>
      <c r="J37" s="161">
        <v>0.0049547384024664866</v>
      </c>
      <c r="K37" s="161">
        <v>0.02955358476612651</v>
      </c>
      <c r="L37" s="161">
        <v>0.6889416182968677</v>
      </c>
      <c r="M37" s="161">
        <v>3.134871023625009</v>
      </c>
      <c r="N37" s="161">
        <v>2.4543911452653506E-05</v>
      </c>
      <c r="O37" s="199">
        <v>26</v>
      </c>
      <c r="P37" s="312" t="s">
        <v>24</v>
      </c>
      <c r="Q37" s="161">
        <v>0.06993306622736102</v>
      </c>
      <c r="R37" s="161">
        <v>0.035643674426637094</v>
      </c>
      <c r="S37" s="161">
        <v>0.004647036555038572</v>
      </c>
      <c r="T37" s="161">
        <v>0.1370183242581197</v>
      </c>
      <c r="U37" s="161">
        <v>0.06579160812327334</v>
      </c>
      <c r="V37" s="161">
        <v>1.3584828347095366</v>
      </c>
      <c r="W37" s="161">
        <v>0.02064251820593286</v>
      </c>
      <c r="X37" s="161">
        <v>5.044691342196199</v>
      </c>
      <c r="Y37" s="161">
        <v>1.9085830980449976</v>
      </c>
      <c r="Z37" s="161">
        <v>3.3273213447937473</v>
      </c>
      <c r="AA37" s="161">
        <v>0.022068353859875038</v>
      </c>
      <c r="AB37" s="161">
        <v>0.8740935940417549</v>
      </c>
      <c r="AC37" s="199">
        <v>26</v>
      </c>
      <c r="AD37" s="312" t="s">
        <v>24</v>
      </c>
      <c r="AE37" s="161">
        <v>1.2609014042107236</v>
      </c>
      <c r="AF37" s="161">
        <v>8.404521377495008</v>
      </c>
      <c r="AG37" s="161">
        <v>0.06340066361806931</v>
      </c>
      <c r="AH37" s="161">
        <v>3.438115315321666</v>
      </c>
      <c r="AI37" s="161">
        <v>2.8135383680500303</v>
      </c>
      <c r="AJ37" s="161">
        <v>0.24625242801432842</v>
      </c>
      <c r="AK37" s="161">
        <v>0.328305042602877</v>
      </c>
      <c r="AL37" s="161">
        <v>1.2293212856635516</v>
      </c>
      <c r="AM37" s="161">
        <v>0.2971376990755652</v>
      </c>
      <c r="AN37" s="161">
        <v>0.47383108323625955</v>
      </c>
      <c r="AO37" s="199">
        <v>26</v>
      </c>
      <c r="AP37" s="312" t="s">
        <v>24</v>
      </c>
      <c r="AQ37" s="196">
        <v>39.44876462398804</v>
      </c>
      <c r="AR37" s="197">
        <v>21.53767136812257</v>
      </c>
      <c r="AS37" s="245">
        <v>0.0019156262072196255</v>
      </c>
      <c r="AT37" s="248" t="s">
        <v>4</v>
      </c>
      <c r="AU37" s="197">
        <v>2.757988340374918</v>
      </c>
      <c r="AV37" s="197">
        <v>24.949189739443018</v>
      </c>
      <c r="AW37" s="197">
        <v>0.07474992992062339</v>
      </c>
      <c r="AX37" s="248" t="s">
        <v>4</v>
      </c>
      <c r="AY37" s="197">
        <v>11.229720338418753</v>
      </c>
      <c r="AZ37" s="160">
        <v>100</v>
      </c>
      <c r="BA37" s="109"/>
      <c r="BB37" s="109"/>
    </row>
    <row r="38" spans="1:54" ht="12" customHeight="1">
      <c r="A38" s="199">
        <v>27</v>
      </c>
      <c r="B38" s="313" t="s">
        <v>25</v>
      </c>
      <c r="C38" s="161">
        <v>0.04809180943570578</v>
      </c>
      <c r="D38" s="161">
        <v>0.006086949879519193</v>
      </c>
      <c r="E38" s="161">
        <v>0.0036498838291337938</v>
      </c>
      <c r="F38" s="161">
        <v>0.16033308674837912</v>
      </c>
      <c r="G38" s="161">
        <v>0.014164995908222337</v>
      </c>
      <c r="H38" s="161">
        <v>0.5284986729177237</v>
      </c>
      <c r="I38" s="161">
        <v>0.025167839335376658</v>
      </c>
      <c r="J38" s="161">
        <v>0.008989417665881932</v>
      </c>
      <c r="K38" s="161">
        <v>0.04143308175579069</v>
      </c>
      <c r="L38" s="161">
        <v>0.1026062064483786</v>
      </c>
      <c r="M38" s="161">
        <v>0.10318574066585384</v>
      </c>
      <c r="N38" s="161">
        <v>3.1762797004585374E-05</v>
      </c>
      <c r="O38" s="199">
        <v>27</v>
      </c>
      <c r="P38" s="313" t="s">
        <v>25</v>
      </c>
      <c r="Q38" s="248" t="s">
        <v>4</v>
      </c>
      <c r="R38" s="161">
        <v>0.034406380931710306</v>
      </c>
      <c r="S38" s="161">
        <v>0.007736540028866548</v>
      </c>
      <c r="T38" s="161">
        <v>0.35009002238756787</v>
      </c>
      <c r="U38" s="161">
        <v>0.32326230232863223</v>
      </c>
      <c r="V38" s="161">
        <v>0.009477161428835099</v>
      </c>
      <c r="W38" s="161">
        <v>0.04483674560442809</v>
      </c>
      <c r="X38" s="161">
        <v>0.01445554580696121</v>
      </c>
      <c r="Y38" s="161">
        <v>0.46508800868130157</v>
      </c>
      <c r="Z38" s="161">
        <v>0.5169689551278411</v>
      </c>
      <c r="AA38" s="161">
        <v>0.1787137372813353</v>
      </c>
      <c r="AB38" s="161">
        <v>0.34280251705606235</v>
      </c>
      <c r="AC38" s="199">
        <v>27</v>
      </c>
      <c r="AD38" s="313" t="s">
        <v>25</v>
      </c>
      <c r="AE38" s="161">
        <v>0.49716403548501914</v>
      </c>
      <c r="AF38" s="161">
        <v>0.26516399637161536</v>
      </c>
      <c r="AG38" s="161">
        <v>80.16219338104126</v>
      </c>
      <c r="AH38" s="161">
        <v>0.22659532086941964</v>
      </c>
      <c r="AI38" s="161">
        <v>0.15983485335482095</v>
      </c>
      <c r="AJ38" s="161">
        <v>0.440016109719692</v>
      </c>
      <c r="AK38" s="245">
        <v>0</v>
      </c>
      <c r="AL38" s="161">
        <v>0.35796922160411976</v>
      </c>
      <c r="AM38" s="161">
        <v>0.027664853136499773</v>
      </c>
      <c r="AN38" s="161">
        <v>0.13599079704850742</v>
      </c>
      <c r="AO38" s="199">
        <v>27</v>
      </c>
      <c r="AP38" s="313" t="s">
        <v>25</v>
      </c>
      <c r="AQ38" s="196">
        <v>85.60266993268148</v>
      </c>
      <c r="AR38" s="197">
        <v>7.800420743164476</v>
      </c>
      <c r="AS38" s="248" t="s">
        <v>4</v>
      </c>
      <c r="AT38" s="248" t="s">
        <v>4</v>
      </c>
      <c r="AU38" s="161">
        <v>3.299315029855217</v>
      </c>
      <c r="AV38" s="197">
        <v>0.9796780773522347</v>
      </c>
      <c r="AW38" s="197">
        <v>-0.005858010198855172</v>
      </c>
      <c r="AX38" s="248" t="s">
        <v>4</v>
      </c>
      <c r="AY38" s="197">
        <v>2.323774154397455</v>
      </c>
      <c r="AZ38" s="160">
        <v>100</v>
      </c>
      <c r="BA38" s="109"/>
      <c r="BB38" s="109"/>
    </row>
    <row r="39" spans="1:54" ht="50.25" customHeight="1">
      <c r="A39" s="199">
        <v>28</v>
      </c>
      <c r="B39" s="313" t="s">
        <v>240</v>
      </c>
      <c r="C39" s="161">
        <v>1.0490549995841931</v>
      </c>
      <c r="D39" s="161">
        <v>1.136654767785218</v>
      </c>
      <c r="E39" s="161">
        <v>0.9204580356294872</v>
      </c>
      <c r="F39" s="245">
        <v>0.5539573207285808</v>
      </c>
      <c r="G39" s="161">
        <v>0.08009933900878782</v>
      </c>
      <c r="H39" s="161">
        <v>3.190693096800601</v>
      </c>
      <c r="I39" s="161">
        <v>0.7626101059508119</v>
      </c>
      <c r="J39" s="161">
        <v>0.02569526364789395</v>
      </c>
      <c r="K39" s="161">
        <v>0.4199931655659018</v>
      </c>
      <c r="L39" s="161">
        <v>0.5305080710567073</v>
      </c>
      <c r="M39" s="161">
        <v>1.8130127990010803</v>
      </c>
      <c r="N39" s="161">
        <v>0.0026244779673107433</v>
      </c>
      <c r="O39" s="199">
        <v>28</v>
      </c>
      <c r="P39" s="313" t="s">
        <v>240</v>
      </c>
      <c r="Q39" s="248" t="s">
        <v>4</v>
      </c>
      <c r="R39" s="161">
        <v>0.08645738451511738</v>
      </c>
      <c r="S39" s="161">
        <v>0.009527718185806191</v>
      </c>
      <c r="T39" s="248" t="s">
        <v>4</v>
      </c>
      <c r="U39" s="161">
        <v>0.25759578836383595</v>
      </c>
      <c r="V39" s="248" t="s">
        <v>4</v>
      </c>
      <c r="W39" s="161">
        <v>0.1539917979007048</v>
      </c>
      <c r="X39" s="161">
        <v>3.817527530710154</v>
      </c>
      <c r="Y39" s="161">
        <v>3.2356435555221745</v>
      </c>
      <c r="Z39" s="161">
        <v>4.786181031286275</v>
      </c>
      <c r="AA39" s="161">
        <v>0.06985388578626442</v>
      </c>
      <c r="AB39" s="161">
        <v>3.499830273144449</v>
      </c>
      <c r="AC39" s="199">
        <v>28</v>
      </c>
      <c r="AD39" s="313" t="s">
        <v>240</v>
      </c>
      <c r="AE39" s="161">
        <v>5.853365697287619</v>
      </c>
      <c r="AF39" s="161">
        <v>0.7614276555302866</v>
      </c>
      <c r="AG39" s="248" t="s">
        <v>4</v>
      </c>
      <c r="AH39" s="161">
        <v>7.180104022209956</v>
      </c>
      <c r="AI39" s="161">
        <v>0.20356756331180811</v>
      </c>
      <c r="AJ39" s="161">
        <v>0.09024247578233803</v>
      </c>
      <c r="AK39" s="161">
        <v>0.8839204149073852</v>
      </c>
      <c r="AL39" s="161">
        <v>0.655523659099317</v>
      </c>
      <c r="AM39" s="161">
        <v>1.7537651496889377</v>
      </c>
      <c r="AN39" s="161">
        <v>0.02591431772872781</v>
      </c>
      <c r="AO39" s="199">
        <v>28</v>
      </c>
      <c r="AP39" s="313" t="s">
        <v>240</v>
      </c>
      <c r="AQ39" s="196">
        <v>43.80980136368773</v>
      </c>
      <c r="AR39" s="197">
        <v>22.190497794415027</v>
      </c>
      <c r="AS39" s="245">
        <v>0.15315761475663592</v>
      </c>
      <c r="AT39" s="197">
        <v>0.7160952193893201</v>
      </c>
      <c r="AU39" s="197">
        <v>5.221906476055138</v>
      </c>
      <c r="AV39" s="197">
        <v>16.811496344332213</v>
      </c>
      <c r="AW39" s="197">
        <v>-0.04387414991272671</v>
      </c>
      <c r="AX39" s="248" t="s">
        <v>4</v>
      </c>
      <c r="AY39" s="245">
        <v>11.140919300045649</v>
      </c>
      <c r="AZ39" s="160">
        <v>100</v>
      </c>
      <c r="BA39" s="109"/>
      <c r="BB39" s="109"/>
    </row>
    <row r="40" spans="1:54" ht="24" customHeight="1">
      <c r="A40" s="199">
        <v>29</v>
      </c>
      <c r="B40" s="314" t="s">
        <v>27</v>
      </c>
      <c r="C40" s="248" t="s">
        <v>4</v>
      </c>
      <c r="D40" s="248" t="s">
        <v>4</v>
      </c>
      <c r="E40" s="248" t="s">
        <v>4</v>
      </c>
      <c r="F40" s="248" t="s">
        <v>4</v>
      </c>
      <c r="G40" s="248" t="s">
        <v>4</v>
      </c>
      <c r="H40" s="248" t="s">
        <v>4</v>
      </c>
      <c r="I40" s="248" t="s">
        <v>4</v>
      </c>
      <c r="J40" s="248" t="s">
        <v>4</v>
      </c>
      <c r="K40" s="248" t="s">
        <v>4</v>
      </c>
      <c r="L40" s="248" t="s">
        <v>4</v>
      </c>
      <c r="M40" s="161">
        <v>0.21447130593936914</v>
      </c>
      <c r="N40" s="248" t="s">
        <v>4</v>
      </c>
      <c r="O40" s="199">
        <v>29</v>
      </c>
      <c r="P40" s="314" t="s">
        <v>27</v>
      </c>
      <c r="Q40" s="248" t="s">
        <v>4</v>
      </c>
      <c r="R40" s="248" t="s">
        <v>4</v>
      </c>
      <c r="S40" s="248" t="s">
        <v>4</v>
      </c>
      <c r="T40" s="248" t="s">
        <v>4</v>
      </c>
      <c r="U40" s="248" t="s">
        <v>4</v>
      </c>
      <c r="V40" s="248" t="s">
        <v>4</v>
      </c>
      <c r="W40" s="248" t="s">
        <v>4</v>
      </c>
      <c r="X40" s="245">
        <v>0.349458290821075</v>
      </c>
      <c r="Y40" s="248" t="s">
        <v>4</v>
      </c>
      <c r="Z40" s="245">
        <v>0.06253339086745527</v>
      </c>
      <c r="AA40" s="248" t="s">
        <v>4</v>
      </c>
      <c r="AB40" s="161">
        <v>0.03262635685499253</v>
      </c>
      <c r="AC40" s="199">
        <v>29</v>
      </c>
      <c r="AD40" s="314" t="s">
        <v>27</v>
      </c>
      <c r="AE40" s="161">
        <v>0.0003417201199872922</v>
      </c>
      <c r="AF40" s="161">
        <v>0.007259689603040205</v>
      </c>
      <c r="AG40" s="248" t="s">
        <v>4</v>
      </c>
      <c r="AH40" s="161">
        <v>0.8418429217694923</v>
      </c>
      <c r="AI40" s="161">
        <v>0.1936136173653038</v>
      </c>
      <c r="AJ40" s="248" t="s">
        <v>4</v>
      </c>
      <c r="AK40" s="248" t="s">
        <v>4</v>
      </c>
      <c r="AL40" s="248" t="s">
        <v>4</v>
      </c>
      <c r="AM40" s="161">
        <v>0.00016962043834648852</v>
      </c>
      <c r="AN40" s="161">
        <v>0.019700303900989712</v>
      </c>
      <c r="AO40" s="199">
        <v>29</v>
      </c>
      <c r="AP40" s="314" t="s">
        <v>27</v>
      </c>
      <c r="AQ40" s="196">
        <v>1.7220172176800517</v>
      </c>
      <c r="AR40" s="197">
        <v>0.13686876587069535</v>
      </c>
      <c r="AS40" s="248" t="s">
        <v>4</v>
      </c>
      <c r="AT40" s="248" t="s">
        <v>4</v>
      </c>
      <c r="AU40" s="197">
        <v>55.17150594911855</v>
      </c>
      <c r="AV40" s="197">
        <v>0.07926696113868159</v>
      </c>
      <c r="AW40" s="197">
        <v>-0.07582804742333749</v>
      </c>
      <c r="AX40" s="248" t="s">
        <v>4</v>
      </c>
      <c r="AY40" s="197">
        <v>42.96616915215192</v>
      </c>
      <c r="AZ40" s="160">
        <v>100</v>
      </c>
      <c r="BA40" s="109"/>
      <c r="BB40" s="109"/>
    </row>
    <row r="41" spans="1:54" s="15" customFormat="1" ht="12">
      <c r="A41" s="199">
        <v>30</v>
      </c>
      <c r="B41" s="314" t="s">
        <v>28</v>
      </c>
      <c r="C41" s="248" t="s">
        <v>4</v>
      </c>
      <c r="D41" s="248" t="s">
        <v>4</v>
      </c>
      <c r="E41" s="248" t="s">
        <v>4</v>
      </c>
      <c r="F41" s="248" t="s">
        <v>4</v>
      </c>
      <c r="G41" s="248" t="s">
        <v>4</v>
      </c>
      <c r="H41" s="161">
        <v>0.1993861860740584</v>
      </c>
      <c r="I41" s="248" t="s">
        <v>4</v>
      </c>
      <c r="J41" s="248" t="s">
        <v>4</v>
      </c>
      <c r="K41" s="248" t="s">
        <v>4</v>
      </c>
      <c r="L41" s="161">
        <v>0.021149026477921728</v>
      </c>
      <c r="M41" s="248" t="s">
        <v>4</v>
      </c>
      <c r="N41" s="248" t="s">
        <v>4</v>
      </c>
      <c r="O41" s="199">
        <v>30</v>
      </c>
      <c r="P41" s="314" t="s">
        <v>28</v>
      </c>
      <c r="Q41" s="248" t="s">
        <v>4</v>
      </c>
      <c r="R41" s="161">
        <v>0.049178735424188366</v>
      </c>
      <c r="S41" s="161">
        <v>0.0002842381572668832</v>
      </c>
      <c r="T41" s="161">
        <v>0.12642264194447453</v>
      </c>
      <c r="U41" s="248" t="s">
        <v>4</v>
      </c>
      <c r="V41" s="248" t="s">
        <v>4</v>
      </c>
      <c r="W41" s="248" t="s">
        <v>4</v>
      </c>
      <c r="X41" s="161">
        <v>0.039209794055356066</v>
      </c>
      <c r="Y41" s="161">
        <v>0.020314998964263826</v>
      </c>
      <c r="Z41" s="161">
        <v>0.20057240557457995</v>
      </c>
      <c r="AA41" s="248" t="s">
        <v>4</v>
      </c>
      <c r="AB41" s="161">
        <v>0.04284193744789689</v>
      </c>
      <c r="AC41" s="199">
        <v>30</v>
      </c>
      <c r="AD41" s="314" t="s">
        <v>28</v>
      </c>
      <c r="AE41" s="161">
        <v>0.041160790830036285</v>
      </c>
      <c r="AF41" s="161">
        <v>0.09183641748076135</v>
      </c>
      <c r="AG41" s="161">
        <v>0.011069399704924973</v>
      </c>
      <c r="AH41" s="161">
        <v>0.27136069308275396</v>
      </c>
      <c r="AI41" s="161">
        <v>0.3711581142168873</v>
      </c>
      <c r="AJ41" s="161">
        <v>1.1590812924847018</v>
      </c>
      <c r="AK41" s="248" t="s">
        <v>4</v>
      </c>
      <c r="AL41" s="161">
        <v>0.012224031794810651</v>
      </c>
      <c r="AM41" s="161">
        <v>0.09627796980874377</v>
      </c>
      <c r="AN41" s="161">
        <v>0.02013644602412508</v>
      </c>
      <c r="AO41" s="199">
        <v>30</v>
      </c>
      <c r="AP41" s="314" t="s">
        <v>28</v>
      </c>
      <c r="AQ41" s="196">
        <v>2.7736651195477515</v>
      </c>
      <c r="AR41" s="197">
        <v>22.9470988799459</v>
      </c>
      <c r="AS41" s="245">
        <v>0.7252464018293051</v>
      </c>
      <c r="AT41" s="197">
        <v>70.17381566169432</v>
      </c>
      <c r="AU41" s="248" t="s">
        <v>4</v>
      </c>
      <c r="AV41" s="197">
        <v>3.3603958828850984</v>
      </c>
      <c r="AW41" s="197">
        <v>0.019778051740467813</v>
      </c>
      <c r="AX41" s="248" t="s">
        <v>4</v>
      </c>
      <c r="AY41" s="248" t="s">
        <v>4</v>
      </c>
      <c r="AZ41" s="160">
        <v>100</v>
      </c>
      <c r="BA41" s="109"/>
      <c r="BB41" s="109"/>
    </row>
    <row r="42" spans="1:54" ht="24.75" customHeight="1">
      <c r="A42" s="199">
        <v>31</v>
      </c>
      <c r="B42" s="314" t="s">
        <v>29</v>
      </c>
      <c r="C42" s="161">
        <v>0.0005183244049709947</v>
      </c>
      <c r="D42" s="161">
        <v>0.006245500024353888</v>
      </c>
      <c r="E42" s="161">
        <v>0.005201325512170312</v>
      </c>
      <c r="F42" s="248" t="s">
        <v>4</v>
      </c>
      <c r="G42" s="248" t="s">
        <v>4</v>
      </c>
      <c r="H42" s="161">
        <v>0.0708876655043721</v>
      </c>
      <c r="I42" s="161">
        <v>0.01947002376781298</v>
      </c>
      <c r="J42" s="248" t="s">
        <v>4</v>
      </c>
      <c r="K42" s="161">
        <v>0.004167873736899507</v>
      </c>
      <c r="L42" s="161">
        <v>0.047147515128712465</v>
      </c>
      <c r="M42" s="161">
        <v>0.02824687617705429</v>
      </c>
      <c r="N42" s="248" t="s">
        <v>4</v>
      </c>
      <c r="O42" s="199">
        <v>31</v>
      </c>
      <c r="P42" s="314" t="s">
        <v>29</v>
      </c>
      <c r="Q42" s="248" t="s">
        <v>4</v>
      </c>
      <c r="R42" s="161">
        <v>0.008405376889442805</v>
      </c>
      <c r="S42" s="248" t="s">
        <v>4</v>
      </c>
      <c r="T42" s="161">
        <v>0.04713646377311877</v>
      </c>
      <c r="U42" s="248" t="s">
        <v>4</v>
      </c>
      <c r="V42" s="248" t="s">
        <v>4</v>
      </c>
      <c r="W42" s="161">
        <v>0.0052277992132775866</v>
      </c>
      <c r="X42" s="161">
        <v>0.17957407984354182</v>
      </c>
      <c r="Y42" s="161">
        <v>0.040142469796018994</v>
      </c>
      <c r="Z42" s="161">
        <v>0.03191893895403507</v>
      </c>
      <c r="AA42" s="161">
        <v>0.019318466199754112</v>
      </c>
      <c r="AB42" s="161">
        <v>0.033661012115384484</v>
      </c>
      <c r="AC42" s="199">
        <v>31</v>
      </c>
      <c r="AD42" s="314" t="s">
        <v>29</v>
      </c>
      <c r="AE42" s="161">
        <v>0.042992949997762986</v>
      </c>
      <c r="AF42" s="248" t="s">
        <v>4</v>
      </c>
      <c r="AG42" s="161">
        <v>0.0010704312205751286</v>
      </c>
      <c r="AH42" s="161">
        <v>0.05302941095897923</v>
      </c>
      <c r="AI42" s="161">
        <v>0.5750315231916505</v>
      </c>
      <c r="AJ42" s="161">
        <v>0.6983209906328838</v>
      </c>
      <c r="AK42" s="161">
        <v>0.2861090607885867</v>
      </c>
      <c r="AL42" s="161">
        <v>0.03969610596319238</v>
      </c>
      <c r="AM42" s="161">
        <v>0.061193281274234936</v>
      </c>
      <c r="AN42" s="161">
        <v>0.14851810555476022</v>
      </c>
      <c r="AO42" s="199">
        <v>31</v>
      </c>
      <c r="AP42" s="314" t="s">
        <v>29</v>
      </c>
      <c r="AQ42" s="196">
        <v>2.453231570623546</v>
      </c>
      <c r="AR42" s="197">
        <v>11.241598645848647</v>
      </c>
      <c r="AS42" s="245">
        <v>1.0804913868560801</v>
      </c>
      <c r="AT42" s="197">
        <v>85.09530334577424</v>
      </c>
      <c r="AU42" s="248" t="s">
        <v>4</v>
      </c>
      <c r="AV42" s="197">
        <v>0.01966976404965871</v>
      </c>
      <c r="AW42" s="197">
        <v>0.10970528476297375</v>
      </c>
      <c r="AX42" s="248" t="s">
        <v>4</v>
      </c>
      <c r="AY42" s="248" t="s">
        <v>4</v>
      </c>
      <c r="AZ42" s="160">
        <v>100</v>
      </c>
      <c r="BA42" s="109"/>
      <c r="BB42" s="109"/>
    </row>
    <row r="43" spans="1:54" ht="11.25" customHeight="1">
      <c r="A43" s="199">
        <v>32</v>
      </c>
      <c r="B43" s="314" t="s">
        <v>30</v>
      </c>
      <c r="C43" s="161">
        <v>0.002482265298536088</v>
      </c>
      <c r="D43" s="161">
        <v>0.009969938924850198</v>
      </c>
      <c r="E43" s="161">
        <v>0.00996369817930813</v>
      </c>
      <c r="F43" s="248" t="s">
        <v>4</v>
      </c>
      <c r="G43" s="248" t="s">
        <v>4</v>
      </c>
      <c r="H43" s="161">
        <v>0.35682817387384114</v>
      </c>
      <c r="I43" s="161">
        <v>0.07115860428096786</v>
      </c>
      <c r="J43" s="161">
        <v>0.17568349318177426</v>
      </c>
      <c r="K43" s="161">
        <v>0.032435041454092886</v>
      </c>
      <c r="L43" s="161">
        <v>0.03473697452014722</v>
      </c>
      <c r="M43" s="161">
        <v>0.04258651737235684</v>
      </c>
      <c r="N43" s="248" t="s">
        <v>4</v>
      </c>
      <c r="O43" s="199">
        <v>32</v>
      </c>
      <c r="P43" s="314" t="s">
        <v>30</v>
      </c>
      <c r="Q43" s="248" t="s">
        <v>4</v>
      </c>
      <c r="R43" s="161">
        <v>0.04780104027274568</v>
      </c>
      <c r="S43" s="161">
        <v>0.0075030608832436525</v>
      </c>
      <c r="T43" s="161">
        <v>0.5538711690427469</v>
      </c>
      <c r="U43" s="248" t="s">
        <v>4</v>
      </c>
      <c r="V43" s="161">
        <v>0.033583057198886636</v>
      </c>
      <c r="W43" s="161">
        <v>0.19528102229599528</v>
      </c>
      <c r="X43" s="161">
        <v>0.32471358563689273</v>
      </c>
      <c r="Y43" s="248" t="s">
        <v>4</v>
      </c>
      <c r="Z43" s="248" t="s">
        <v>4</v>
      </c>
      <c r="AA43" s="161">
        <v>0.2500445865441987</v>
      </c>
      <c r="AB43" s="161">
        <v>0.5753714874260107</v>
      </c>
      <c r="AC43" s="199">
        <v>32</v>
      </c>
      <c r="AD43" s="314" t="s">
        <v>30</v>
      </c>
      <c r="AE43" s="161">
        <v>0.6300853877675855</v>
      </c>
      <c r="AF43" s="161">
        <v>0.6474609867350989</v>
      </c>
      <c r="AG43" s="161">
        <v>0.025631575976554705</v>
      </c>
      <c r="AH43" s="161">
        <v>0.37595868060036436</v>
      </c>
      <c r="AI43" s="161">
        <v>1.3843746124170866</v>
      </c>
      <c r="AJ43" s="161">
        <v>1.4145033310236028</v>
      </c>
      <c r="AK43" s="161">
        <v>0.2502501764490613</v>
      </c>
      <c r="AL43" s="161">
        <v>0.7429118768956758</v>
      </c>
      <c r="AM43" s="161">
        <v>0.36447272475727416</v>
      </c>
      <c r="AN43" s="161">
        <v>0.5593863863621015</v>
      </c>
      <c r="AO43" s="199">
        <v>32</v>
      </c>
      <c r="AP43" s="314" t="s">
        <v>30</v>
      </c>
      <c r="AQ43" s="196">
        <v>9.119049455371</v>
      </c>
      <c r="AR43" s="197">
        <v>29.815633625259853</v>
      </c>
      <c r="AS43" s="245">
        <v>0.15784330880203615</v>
      </c>
      <c r="AT43" s="197">
        <v>55.96923294172517</v>
      </c>
      <c r="AU43" s="197">
        <v>3.139328030618274</v>
      </c>
      <c r="AV43" s="197">
        <v>1.8064289785121912</v>
      </c>
      <c r="AW43" s="197">
        <v>-0.007516348038192197</v>
      </c>
      <c r="AX43" s="248" t="s">
        <v>4</v>
      </c>
      <c r="AY43" s="248" t="s">
        <v>4</v>
      </c>
      <c r="AZ43" s="160">
        <v>100</v>
      </c>
      <c r="BA43" s="109"/>
      <c r="BB43" s="109"/>
    </row>
    <row r="44" spans="1:54" ht="12.75" customHeight="1">
      <c r="A44" s="199">
        <v>33</v>
      </c>
      <c r="B44" s="314" t="s">
        <v>31</v>
      </c>
      <c r="C44" s="248" t="s">
        <v>4</v>
      </c>
      <c r="D44" s="248" t="s">
        <v>4</v>
      </c>
      <c r="E44" s="248" t="s">
        <v>4</v>
      </c>
      <c r="F44" s="248" t="s">
        <v>4</v>
      </c>
      <c r="G44" s="248" t="s">
        <v>4</v>
      </c>
      <c r="H44" s="248" t="s">
        <v>4</v>
      </c>
      <c r="I44" s="248" t="s">
        <v>4</v>
      </c>
      <c r="J44" s="248" t="s">
        <v>4</v>
      </c>
      <c r="K44" s="248" t="s">
        <v>4</v>
      </c>
      <c r="L44" s="161">
        <v>0.005821102574578207</v>
      </c>
      <c r="M44" s="161">
        <v>0.08032062963415951</v>
      </c>
      <c r="N44" s="248" t="s">
        <v>4</v>
      </c>
      <c r="O44" s="199">
        <v>33</v>
      </c>
      <c r="P44" s="314" t="s">
        <v>31</v>
      </c>
      <c r="Q44" s="248" t="s">
        <v>4</v>
      </c>
      <c r="R44" s="248" t="s">
        <v>4</v>
      </c>
      <c r="S44" s="248" t="s">
        <v>4</v>
      </c>
      <c r="T44" s="248" t="s">
        <v>4</v>
      </c>
      <c r="U44" s="248" t="s">
        <v>4</v>
      </c>
      <c r="V44" s="248" t="s">
        <v>4</v>
      </c>
      <c r="W44" s="248" t="s">
        <v>4</v>
      </c>
      <c r="X44" s="161">
        <v>0.019838577697461883</v>
      </c>
      <c r="Y44" s="248" t="s">
        <v>4</v>
      </c>
      <c r="Z44" s="161">
        <v>0.17387707462055083</v>
      </c>
      <c r="AA44" s="248" t="s">
        <v>4</v>
      </c>
      <c r="AB44" s="161">
        <v>0.8300880536948873</v>
      </c>
      <c r="AC44" s="199">
        <v>33</v>
      </c>
      <c r="AD44" s="314" t="s">
        <v>31</v>
      </c>
      <c r="AE44" s="161">
        <v>0.007759714196765168</v>
      </c>
      <c r="AF44" s="161">
        <v>1.9232689379074484</v>
      </c>
      <c r="AG44" s="248" t="s">
        <v>4</v>
      </c>
      <c r="AH44" s="248" t="s">
        <v>4</v>
      </c>
      <c r="AI44" s="161">
        <v>1.7220755315302076</v>
      </c>
      <c r="AJ44" s="161">
        <v>0.05811779971822057</v>
      </c>
      <c r="AK44" s="245">
        <v>0.17826286779022582</v>
      </c>
      <c r="AL44" s="161">
        <v>0.41079030928401317</v>
      </c>
      <c r="AM44" s="161">
        <v>2.091477449693071</v>
      </c>
      <c r="AN44" s="248" t="s">
        <v>4</v>
      </c>
      <c r="AO44" s="199">
        <v>33</v>
      </c>
      <c r="AP44" s="314" t="s">
        <v>31</v>
      </c>
      <c r="AQ44" s="196">
        <v>7.50169804834159</v>
      </c>
      <c r="AR44" s="197">
        <v>3.465605892178896</v>
      </c>
      <c r="AS44" s="197">
        <v>86.72940703069875</v>
      </c>
      <c r="AT44" s="248" t="s">
        <v>4</v>
      </c>
      <c r="AU44" s="245">
        <v>1.6823517964832606</v>
      </c>
      <c r="AV44" s="197">
        <v>0.6209372259223107</v>
      </c>
      <c r="AW44" s="248" t="s">
        <v>4</v>
      </c>
      <c r="AX44" s="248" t="s">
        <v>4</v>
      </c>
      <c r="AY44" s="248" t="s">
        <v>4</v>
      </c>
      <c r="AZ44" s="160">
        <v>100</v>
      </c>
      <c r="BA44" s="109"/>
      <c r="BB44" s="109"/>
    </row>
    <row r="45" spans="1:54" ht="12">
      <c r="A45" s="199">
        <v>34</v>
      </c>
      <c r="B45" s="314" t="s">
        <v>32</v>
      </c>
      <c r="C45" s="248" t="s">
        <v>4</v>
      </c>
      <c r="D45" s="161">
        <v>0.19645720553457874</v>
      </c>
      <c r="E45" s="161">
        <v>0.1490036581533481</v>
      </c>
      <c r="F45" s="248" t="s">
        <v>4</v>
      </c>
      <c r="G45" s="248" t="s">
        <v>4</v>
      </c>
      <c r="H45" s="161">
        <v>0.25809274323785464</v>
      </c>
      <c r="I45" s="161">
        <v>0.029355925553052095</v>
      </c>
      <c r="J45" s="248" t="s">
        <v>4</v>
      </c>
      <c r="K45" s="248" t="s">
        <v>4</v>
      </c>
      <c r="L45" s="161">
        <v>1.2799274759267845</v>
      </c>
      <c r="M45" s="161">
        <v>0.47776015663895727</v>
      </c>
      <c r="N45" s="248" t="s">
        <v>4</v>
      </c>
      <c r="O45" s="199">
        <v>34</v>
      </c>
      <c r="P45" s="314" t="s">
        <v>32</v>
      </c>
      <c r="Q45" s="248" t="s">
        <v>4</v>
      </c>
      <c r="R45" s="161">
        <v>0.11331336953868915</v>
      </c>
      <c r="S45" s="245">
        <v>0.0035201781627860287</v>
      </c>
      <c r="T45" s="248" t="s">
        <v>4</v>
      </c>
      <c r="U45" s="248" t="s">
        <v>4</v>
      </c>
      <c r="V45" s="248" t="s">
        <v>4</v>
      </c>
      <c r="W45" s="248" t="s">
        <v>4</v>
      </c>
      <c r="X45" s="161">
        <v>9.628050134516338</v>
      </c>
      <c r="Y45" s="161">
        <v>3.5033180145758624</v>
      </c>
      <c r="Z45" s="248" t="s">
        <v>4</v>
      </c>
      <c r="AA45" s="248" t="s">
        <v>4</v>
      </c>
      <c r="AB45" s="161">
        <v>6.728250728763438</v>
      </c>
      <c r="AC45" s="199">
        <v>34</v>
      </c>
      <c r="AD45" s="314" t="s">
        <v>32</v>
      </c>
      <c r="AE45" s="161">
        <v>1.4943656946537742</v>
      </c>
      <c r="AF45" s="161">
        <v>0.2878716759756952</v>
      </c>
      <c r="AG45" s="161">
        <v>0.07395654252607246</v>
      </c>
      <c r="AH45" s="161">
        <v>3.7479292761121505</v>
      </c>
      <c r="AI45" s="161">
        <v>0.005247314793314826</v>
      </c>
      <c r="AJ45" s="161">
        <v>0.00523005858888535</v>
      </c>
      <c r="AK45" s="161">
        <v>1.888421377919924</v>
      </c>
      <c r="AL45" s="161">
        <v>0.4911368137566101</v>
      </c>
      <c r="AM45" s="161">
        <v>0.7608258701847458</v>
      </c>
      <c r="AN45" s="161">
        <v>6.772502354903338</v>
      </c>
      <c r="AO45" s="199">
        <v>34</v>
      </c>
      <c r="AP45" s="314" t="s">
        <v>32</v>
      </c>
      <c r="AQ45" s="196">
        <v>37.8945365700162</v>
      </c>
      <c r="AR45" s="197">
        <v>58.87435371851994</v>
      </c>
      <c r="AS45" s="248" t="s">
        <v>4</v>
      </c>
      <c r="AT45" s="248" t="s">
        <v>4</v>
      </c>
      <c r="AU45" s="161">
        <v>2.3036630136513243</v>
      </c>
      <c r="AV45" s="197">
        <v>0.6933691068481723</v>
      </c>
      <c r="AW45" s="245">
        <v>0.23407755876032604</v>
      </c>
      <c r="AX45" s="248" t="s">
        <v>4</v>
      </c>
      <c r="AY45" s="248" t="s">
        <v>4</v>
      </c>
      <c r="AZ45" s="160">
        <v>100</v>
      </c>
      <c r="BA45" s="109"/>
      <c r="BB45" s="109"/>
    </row>
    <row r="46" spans="2:54" ht="12">
      <c r="B46" s="78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P46" s="177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D46" s="177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P46" s="177"/>
      <c r="AQ46" s="196"/>
      <c r="AR46" s="197"/>
      <c r="AS46" s="197"/>
      <c r="AT46" s="197"/>
      <c r="AU46" s="197"/>
      <c r="AV46" s="197"/>
      <c r="AW46" s="197"/>
      <c r="AX46" s="197"/>
      <c r="AY46" s="197"/>
      <c r="AZ46" s="160"/>
      <c r="BA46" s="23"/>
      <c r="BB46" s="23"/>
    </row>
    <row r="47" spans="2:54" s="65" customFormat="1" ht="12.75">
      <c r="B47" s="306" t="s">
        <v>187</v>
      </c>
      <c r="C47" s="160">
        <v>10.613987239663402</v>
      </c>
      <c r="D47" s="160">
        <v>0.08781522474593403</v>
      </c>
      <c r="E47" s="160">
        <v>0.07622279169439615</v>
      </c>
      <c r="F47" s="160">
        <v>0.4129883091880988</v>
      </c>
      <c r="G47" s="160">
        <v>0.026158719579260383</v>
      </c>
      <c r="H47" s="160">
        <v>1.8100250685418862</v>
      </c>
      <c r="I47" s="160">
        <v>0.3611180629237145</v>
      </c>
      <c r="J47" s="160">
        <v>0.06363968962390601</v>
      </c>
      <c r="K47" s="160">
        <v>0.05197902416516459</v>
      </c>
      <c r="L47" s="160">
        <v>0.40830784814048166</v>
      </c>
      <c r="M47" s="160">
        <v>0.7282826950571107</v>
      </c>
      <c r="N47" s="160">
        <v>3.8870384192188085</v>
      </c>
      <c r="O47" s="172"/>
      <c r="P47" s="306" t="s">
        <v>187</v>
      </c>
      <c r="Q47" s="160">
        <v>0.18236015822060858</v>
      </c>
      <c r="R47" s="160">
        <v>0.11194782272200574</v>
      </c>
      <c r="S47" s="160">
        <v>0.06107308331887623</v>
      </c>
      <c r="T47" s="160">
        <v>0.6813674779556711</v>
      </c>
      <c r="U47" s="160">
        <v>0.13564724070762102</v>
      </c>
      <c r="V47" s="160">
        <v>0.17623167264649783</v>
      </c>
      <c r="W47" s="160">
        <v>0.06174900853920475</v>
      </c>
      <c r="X47" s="160">
        <v>6.7641604815482355</v>
      </c>
      <c r="Y47" s="160">
        <v>0.7833523691751748</v>
      </c>
      <c r="Z47" s="160">
        <v>2.9236503490647525</v>
      </c>
      <c r="AA47" s="160">
        <v>0.07907267527934057</v>
      </c>
      <c r="AB47" s="160">
        <v>0.9899599853913846</v>
      </c>
      <c r="AC47" s="172"/>
      <c r="AD47" s="306" t="s">
        <v>187</v>
      </c>
      <c r="AE47" s="160">
        <v>1.6537992057689723</v>
      </c>
      <c r="AF47" s="160">
        <v>1.0667322710421066</v>
      </c>
      <c r="AG47" s="160">
        <v>1.5433868346675579</v>
      </c>
      <c r="AH47" s="160">
        <v>1.0734664169391657</v>
      </c>
      <c r="AI47" s="160">
        <v>0.8727971875540653</v>
      </c>
      <c r="AJ47" s="160">
        <v>0.5493002512536527</v>
      </c>
      <c r="AK47" s="160">
        <v>0.47771086559755227</v>
      </c>
      <c r="AL47" s="160">
        <v>0.1374488900350274</v>
      </c>
      <c r="AM47" s="160">
        <v>0.2170833975521958</v>
      </c>
      <c r="AN47" s="160">
        <v>0.18908774133933764</v>
      </c>
      <c r="AO47" s="172"/>
      <c r="AP47" s="306" t="s">
        <v>187</v>
      </c>
      <c r="AQ47" s="160">
        <v>39.26</v>
      </c>
      <c r="AR47" s="160">
        <v>28.626351292881168</v>
      </c>
      <c r="AS47" s="160">
        <v>0.41078396626701325</v>
      </c>
      <c r="AT47" s="160">
        <v>3.436226437603588</v>
      </c>
      <c r="AU47" s="160">
        <v>3.103381235113505</v>
      </c>
      <c r="AV47" s="160">
        <v>11.23130459531716</v>
      </c>
      <c r="AW47" s="160">
        <v>0.647521551839706</v>
      </c>
      <c r="AX47" s="160">
        <v>0.1507099050613442</v>
      </c>
      <c r="AY47" s="160">
        <v>13.13477248911989</v>
      </c>
      <c r="AZ47" s="160">
        <v>100</v>
      </c>
      <c r="BA47" s="66"/>
      <c r="BB47" s="66"/>
    </row>
    <row r="48" spans="1:54" ht="12.75" thickBot="1">
      <c r="A48" s="49"/>
      <c r="B48" s="11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173"/>
      <c r="P48" s="19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173"/>
      <c r="AD48" s="19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173"/>
      <c r="AP48" s="198"/>
      <c r="AQ48" s="118"/>
      <c r="AR48" s="48"/>
      <c r="AS48" s="48"/>
      <c r="AT48" s="379"/>
      <c r="AU48" s="379"/>
      <c r="AV48" s="48"/>
      <c r="AW48" s="48"/>
      <c r="AX48" s="48"/>
      <c r="AY48" s="48"/>
      <c r="AZ48" s="118"/>
      <c r="BA48" s="23"/>
      <c r="BB48" s="23"/>
    </row>
    <row r="49" spans="2:54" ht="12">
      <c r="B49" s="8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P49" s="178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D49" s="178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P49" s="178"/>
      <c r="AQ49" s="24"/>
      <c r="AR49" s="23"/>
      <c r="AS49" s="23"/>
      <c r="AT49" s="380"/>
      <c r="AU49" s="380"/>
      <c r="AV49" s="23"/>
      <c r="AW49" s="23"/>
      <c r="AX49" s="23"/>
      <c r="AY49" s="23"/>
      <c r="AZ49" s="24"/>
      <c r="BA49" s="23"/>
      <c r="BB49" s="23"/>
    </row>
    <row r="50" spans="3:54" s="65" customFormat="1" ht="12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172"/>
      <c r="P50" s="172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172"/>
      <c r="AD50" s="172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172"/>
      <c r="AP50" s="172"/>
      <c r="AQ50" s="66"/>
      <c r="AR50" s="66"/>
      <c r="AS50" s="66"/>
      <c r="AT50" s="381"/>
      <c r="AU50" s="381"/>
      <c r="AV50" s="66"/>
      <c r="AW50" s="66"/>
      <c r="AX50" s="66"/>
      <c r="AY50" s="66"/>
      <c r="AZ50" s="66"/>
      <c r="BA50" s="66"/>
      <c r="BB50" s="66"/>
    </row>
    <row r="51" spans="2:54" ht="12">
      <c r="B51" s="1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P51" s="12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D51" s="12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P51" s="12"/>
      <c r="AQ51" s="24"/>
      <c r="AR51" s="23"/>
      <c r="AS51" s="23"/>
      <c r="AT51" s="380"/>
      <c r="AU51" s="380"/>
      <c r="AV51" s="23"/>
      <c r="AW51" s="23"/>
      <c r="AX51" s="23"/>
      <c r="AY51" s="23"/>
      <c r="AZ51" s="24"/>
      <c r="BA51" s="23"/>
      <c r="BB51" s="23"/>
    </row>
    <row r="52" spans="2:54" ht="12">
      <c r="B52" s="1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P52" s="12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D52" s="12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P52" s="12"/>
      <c r="AQ52" s="24"/>
      <c r="AR52" s="23"/>
      <c r="AS52" s="23"/>
      <c r="AT52" s="380"/>
      <c r="AU52" s="380"/>
      <c r="AV52" s="23"/>
      <c r="AW52" s="23"/>
      <c r="AX52" s="23"/>
      <c r="AY52" s="23"/>
      <c r="AZ52" s="24"/>
      <c r="BA52" s="23"/>
      <c r="BB52" s="23"/>
    </row>
    <row r="53" spans="2:54" s="65" customFormat="1" ht="12">
      <c r="B53" s="20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172"/>
      <c r="P53" s="20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172"/>
      <c r="AD53" s="20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172"/>
      <c r="AP53" s="20"/>
      <c r="AQ53" s="66"/>
      <c r="AR53" s="66"/>
      <c r="AS53" s="66"/>
      <c r="AT53" s="381"/>
      <c r="AU53" s="381"/>
      <c r="AV53" s="66"/>
      <c r="AW53" s="66"/>
      <c r="AX53" s="66"/>
      <c r="AY53" s="66"/>
      <c r="AZ53" s="66"/>
      <c r="BA53" s="66"/>
      <c r="BB53" s="66"/>
    </row>
    <row r="54" spans="2:54" ht="12">
      <c r="B54" s="1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P54" s="12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D54" s="12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P54" s="12"/>
      <c r="AQ54" s="24"/>
      <c r="AR54" s="23"/>
      <c r="AS54" s="23"/>
      <c r="AT54" s="380"/>
      <c r="AU54" s="380"/>
      <c r="AV54" s="23"/>
      <c r="AW54" s="23"/>
      <c r="AX54" s="23"/>
      <c r="AY54" s="23"/>
      <c r="AZ54" s="24"/>
      <c r="BA54" s="23"/>
      <c r="BB54" s="23"/>
    </row>
    <row r="55" spans="2:54" s="15" customFormat="1" ht="12">
      <c r="B55" s="11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76"/>
      <c r="P55" s="13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176"/>
      <c r="AD55" s="13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176"/>
      <c r="AP55" s="13"/>
      <c r="AQ55" s="24"/>
      <c r="AR55" s="24"/>
      <c r="AS55" s="24"/>
      <c r="AT55" s="382"/>
      <c r="AU55" s="382"/>
      <c r="AV55" s="24"/>
      <c r="AW55" s="24"/>
      <c r="AX55" s="24"/>
      <c r="AY55" s="24"/>
      <c r="AZ55" s="24"/>
      <c r="BA55" s="24"/>
      <c r="BB55" s="24"/>
    </row>
    <row r="56" spans="2:54" ht="12">
      <c r="B56" s="1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P56" s="12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D56" s="12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P56" s="12"/>
      <c r="AQ56" s="24"/>
      <c r="AR56" s="23"/>
      <c r="AS56" s="23"/>
      <c r="AT56" s="380"/>
      <c r="AU56" s="380"/>
      <c r="AV56" s="23"/>
      <c r="AW56" s="23"/>
      <c r="AX56" s="23"/>
      <c r="AY56" s="23"/>
      <c r="AZ56" s="24"/>
      <c r="BA56" s="23"/>
      <c r="BB56" s="23"/>
    </row>
    <row r="57" spans="2:54" ht="12">
      <c r="B57" s="1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P57" s="1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D57" s="12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P57" s="12"/>
      <c r="AQ57" s="24"/>
      <c r="AR57" s="23"/>
      <c r="AS57" s="23"/>
      <c r="AT57" s="380"/>
      <c r="AU57" s="380"/>
      <c r="AV57" s="23"/>
      <c r="AW57" s="23"/>
      <c r="AX57" s="23"/>
      <c r="AY57" s="23"/>
      <c r="AZ57" s="24"/>
      <c r="BA57" s="23"/>
      <c r="BB57" s="23"/>
    </row>
    <row r="58" spans="2:54" ht="12">
      <c r="B58" s="1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P58" s="1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D58" s="12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P58" s="12"/>
      <c r="AQ58" s="24"/>
      <c r="AR58" s="23"/>
      <c r="AS58" s="23"/>
      <c r="AT58" s="380"/>
      <c r="AU58" s="380"/>
      <c r="AV58" s="23"/>
      <c r="AW58" s="23"/>
      <c r="AX58" s="23"/>
      <c r="AY58" s="23"/>
      <c r="AZ58" s="24"/>
      <c r="BA58" s="23"/>
      <c r="BB58" s="23"/>
    </row>
    <row r="59" spans="2:54" s="65" customFormat="1" ht="12">
      <c r="B59" s="20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172"/>
      <c r="P59" s="20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172"/>
      <c r="AD59" s="20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172"/>
      <c r="AP59" s="20"/>
      <c r="AQ59" s="66"/>
      <c r="AR59" s="66"/>
      <c r="AS59" s="66"/>
      <c r="AT59" s="381"/>
      <c r="AU59" s="381"/>
      <c r="AV59" s="66"/>
      <c r="AW59" s="66"/>
      <c r="AX59" s="66"/>
      <c r="AY59" s="66"/>
      <c r="AZ59" s="66"/>
      <c r="BA59" s="66"/>
      <c r="BB59" s="66"/>
    </row>
  </sheetData>
  <sheetProtection/>
  <mergeCells count="1">
    <mergeCell ref="B2:G2"/>
  </mergeCells>
  <printOptions/>
  <pageMargins left="0.7874015748031497" right="0.7874015748031497" top="0.7874015748031497" bottom="0.7874015748031497" header="0.5905511811023623" footer="0.5905511811023623"/>
  <pageSetup firstPageNumber="120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51" man="1"/>
  </rowBreaks>
  <colBreaks count="6" manualBreakCount="6">
    <brk id="7" max="65535" man="1"/>
    <brk id="14" max="65535" man="1"/>
    <brk id="28" max="65535" man="1"/>
    <brk id="34" max="47" man="1"/>
    <brk id="40" max="47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2018-06-01T11:05:15Z</cp:lastPrinted>
  <dcterms:created xsi:type="dcterms:W3CDTF">1999-04-22T19:22:20Z</dcterms:created>
  <dcterms:modified xsi:type="dcterms:W3CDTF">2018-06-01T11:05:54Z</dcterms:modified>
  <cp:category/>
  <cp:version/>
  <cp:contentType/>
  <cp:contentStatus/>
</cp:coreProperties>
</file>